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84B3A960-1AAB-4C1F-90F7-DDBB063234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1" sheetId="14" r:id="rId1"/>
  </sheets>
  <externalReferences>
    <externalReference r:id="rId2"/>
  </externalReferences>
  <definedNames>
    <definedName name="_Hlk34986568" localSheetId="0">'1.8.1-11'!$A$72</definedName>
    <definedName name="_Hlk40356034" localSheetId="0">'1.8.1-11'!#REF!</definedName>
    <definedName name="_xlnm.Print_Area" localSheetId="0">'1.8.1-11'!$A$1:$F$1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4" l="1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9" i="14"/>
</calcChain>
</file>

<file path=xl/sharedStrings.xml><?xml version="1.0" encoding="utf-8"?>
<sst xmlns="http://schemas.openxmlformats.org/spreadsheetml/2006/main" count="77" uniqueCount="75">
  <si>
    <t>CES. Informe de Situación Económica y Social de Castilla y León en 2022</t>
  </si>
  <si>
    <t xml:space="preserve">Fuente:  Consejería de Economía y Hacienda de la Junta de Castilla y León. </t>
  </si>
  <si>
    <t>Total</t>
  </si>
  <si>
    <t>941A Transferencias a las Corporaciones Locales</t>
  </si>
  <si>
    <t>932A Gestión del Sistema Tributario</t>
  </si>
  <si>
    <t>931A Política económica y presupuestaria</t>
  </si>
  <si>
    <t>924A Comunicación social y participación ciudadana</t>
  </si>
  <si>
    <t>923C Administración General de Economía y Hacienda</t>
  </si>
  <si>
    <t>923B Elaboración y difusión estadística</t>
  </si>
  <si>
    <t>923A Gestión del Patrimonio y edificios administrativos</t>
  </si>
  <si>
    <t>921B Función Pública</t>
  </si>
  <si>
    <t>921A Servicios Generales</t>
  </si>
  <si>
    <t>912E Análisis y planificación</t>
  </si>
  <si>
    <t>912D Relaciones institucionales</t>
  </si>
  <si>
    <t>912C Información y comunicación</t>
  </si>
  <si>
    <t>912A Alta Dirección de la Junta</t>
  </si>
  <si>
    <t>911F Asesoramiento Comunidad en materia socioeconómica</t>
  </si>
  <si>
    <t>911E Alto asesoramiento de la Comunidad</t>
  </si>
  <si>
    <t>911D Procurador del Común</t>
  </si>
  <si>
    <t>911C Direc.y Serv.Grales Instituciones Prop.Comunidad</t>
  </si>
  <si>
    <t>911B Control externo del Sector Público</t>
  </si>
  <si>
    <t>911A Actividad legislativa</t>
  </si>
  <si>
    <t>492A Consumo</t>
  </si>
  <si>
    <t>491A Comunicaciones</t>
  </si>
  <si>
    <t>467B Investigación y desarrollo en sectores</t>
  </si>
  <si>
    <t>456B Gestión medioambiental</t>
  </si>
  <si>
    <t>456A Ordenación y mejora del medio natural</t>
  </si>
  <si>
    <t>453A Infraestructura del transporte</t>
  </si>
  <si>
    <t>452A Abastecimiento y saneamiento de aguas</t>
  </si>
  <si>
    <t>451A Administración General de Infraestructuras básicas</t>
  </si>
  <si>
    <t>432A Ordenación y promoción turística</t>
  </si>
  <si>
    <t>431B Comercio interior</t>
  </si>
  <si>
    <t>431A Comercio exterior</t>
  </si>
  <si>
    <t>425A Planificación y producción energética</t>
  </si>
  <si>
    <t>423A Fomento de la Minería</t>
  </si>
  <si>
    <t>422A Desarrollo empresarial</t>
  </si>
  <si>
    <t>421A Administración General de Industria</t>
  </si>
  <si>
    <t>414A Reforma agraria</t>
  </si>
  <si>
    <t>413A Comercializ.,industr.y control calidad agroaliment</t>
  </si>
  <si>
    <t>412C Producción agraria</t>
  </si>
  <si>
    <t>412B Regularización mercados</t>
  </si>
  <si>
    <t>412A Mejoras estructuras agrarias y sistemas product.</t>
  </si>
  <si>
    <t>411A Adm. General de Agricultura y Ganadería</t>
  </si>
  <si>
    <t>337A Patrimonio histórico</t>
  </si>
  <si>
    <t>336A Fomento y apoyo a la actividad deportiva</t>
  </si>
  <si>
    <t>334A Promoción, fomento y apoyo a la acción cultural</t>
  </si>
  <si>
    <t>331A Dirección y Servicios Grales. de Cultura y Turismo</t>
  </si>
  <si>
    <t>322C Enseñanza agraria</t>
  </si>
  <si>
    <t>322B Enseñanza universitaria</t>
  </si>
  <si>
    <t>322A Enseñanza escolar</t>
  </si>
  <si>
    <t>321A Administración General de Educación</t>
  </si>
  <si>
    <t>313B Salud pública</t>
  </si>
  <si>
    <t>312A Asistencia sanitaria</t>
  </si>
  <si>
    <t>311B Admón. General  de la Gerencia Regional de Salud</t>
  </si>
  <si>
    <t>311A Dirección y Servicios Generales de Sanidad</t>
  </si>
  <si>
    <t>261B Ordenación del territorio y urbanismo</t>
  </si>
  <si>
    <t>261A Arquitectura y vivienda</t>
  </si>
  <si>
    <t>241C Segur.y salud laboral,relac.labor.y econ. social</t>
  </si>
  <si>
    <t>241B Empleo y formación</t>
  </si>
  <si>
    <t>241A Dirección y Servicios Generales de Empleo</t>
  </si>
  <si>
    <t>232A Promoción de colectivos sociales</t>
  </si>
  <si>
    <t>231B Acción social</t>
  </si>
  <si>
    <t>231A Dir.y Serv.Gen.de Familia e Igualdad de Oportunid.</t>
  </si>
  <si>
    <t>212A Pensiones y otras prestaciones económicas</t>
  </si>
  <si>
    <t>131A Adm. General de  Protección Civil e Interior</t>
  </si>
  <si>
    <t>111A Administración General de Justicia</t>
  </si>
  <si>
    <t>011A Deuda pública de la Comunidad Autónoma</t>
  </si>
  <si>
    <t>20-21</t>
  </si>
  <si>
    <t>% Var.</t>
  </si>
  <si>
    <t>% Total</t>
  </si>
  <si>
    <t>Importe</t>
  </si>
  <si>
    <t>Subgrupos de Programa</t>
  </si>
  <si>
    <t>(millones de euros)</t>
  </si>
  <si>
    <t>Liquidación de Presupuestos de la Comunidad Autónoma de Castilla y León por programas, 2020-2021</t>
  </si>
  <si>
    <t>Cuadro 1.8.1-11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</si>
</sst>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5" borderId="0" xfId="1" applyFill="1"/>
    <xf numFmtId="0" fontId="2" fillId="5" borderId="0" xfId="1" applyFont="1" applyFill="1"/>
    <xf numFmtId="0" fontId="1" fillId="0" borderId="0" xfId="0" applyFont="1" applyAlignment="1">
      <alignment vertical="center"/>
    </xf>
    <xf numFmtId="4" fontId="5" fillId="4" borderId="1" xfId="0" applyNumberFormat="1" applyFont="1" applyFill="1" applyBorder="1" applyAlignment="1">
      <alignment horizontal="right" vertical="center" indent="1"/>
    </xf>
    <xf numFmtId="4" fontId="5" fillId="4" borderId="1" xfId="0" applyNumberFormat="1" applyFont="1" applyFill="1" applyBorder="1" applyAlignment="1">
      <alignment horizontal="right" vertical="center" indent="2"/>
    </xf>
    <xf numFmtId="0" fontId="5" fillId="4" borderId="1" xfId="0" applyFont="1" applyFill="1" applyBorder="1" applyAlignment="1">
      <alignment vertical="center"/>
    </xf>
    <xf numFmtId="4" fontId="4" fillId="0" borderId="0" xfId="0" applyNumberFormat="1" applyFont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2"/>
    </xf>
    <xf numFmtId="4" fontId="4" fillId="3" borderId="0" xfId="0" applyNumberFormat="1" applyFont="1" applyFill="1" applyAlignment="1">
      <alignment horizontal="right" vertical="center" indent="1"/>
    </xf>
    <xf numFmtId="4" fontId="4" fillId="3" borderId="0" xfId="0" applyNumberFormat="1" applyFont="1" applyFill="1" applyAlignment="1">
      <alignment horizontal="right" vertical="center" indent="2"/>
    </xf>
    <xf numFmtId="0" fontId="4" fillId="3" borderId="0" xfId="0" applyFont="1" applyFill="1" applyAlignment="1">
      <alignment vertical="center"/>
    </xf>
    <xf numFmtId="4" fontId="4" fillId="3" borderId="2" xfId="0" applyNumberFormat="1" applyFont="1" applyFill="1" applyBorder="1" applyAlignment="1">
      <alignment horizontal="right" vertical="center" indent="1"/>
    </xf>
    <xf numFmtId="4" fontId="4" fillId="3" borderId="2" xfId="0" applyNumberFormat="1" applyFont="1" applyFill="1" applyBorder="1" applyAlignment="1">
      <alignment horizontal="right" vertical="center" indent="2"/>
    </xf>
    <xf numFmtId="0" fontId="4" fillId="3" borderId="2" xfId="0" applyFont="1" applyFill="1" applyBorder="1" applyAlignment="1">
      <alignment vertical="center"/>
    </xf>
    <xf numFmtId="0" fontId="2" fillId="5" borderId="0" xfId="1" applyFont="1" applyFill="1" applyAlignment="1">
      <alignment horizontal="center" vertical="center"/>
    </xf>
    <xf numFmtId="0" fontId="2" fillId="5" borderId="0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5" borderId="0" xfId="1" applyFont="1" applyFill="1" applyAlignment="1">
      <alignment horizontal="left" vertical="center" indent="2"/>
    </xf>
    <xf numFmtId="0" fontId="2" fillId="5" borderId="0" xfId="1" applyFont="1" applyFill="1" applyBorder="1" applyAlignment="1">
      <alignment horizontal="left" vertical="center" indent="2"/>
    </xf>
    <xf numFmtId="0" fontId="2" fillId="5" borderId="0" xfId="1" applyFont="1" applyFill="1" applyAlignment="1">
      <alignment horizontal="center" vertical="center"/>
    </xf>
    <xf numFmtId="0" fontId="2" fillId="5" borderId="0" xfId="1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VILGO\AppData\Local\Microsoft\Windows\INetCache\Content.Outlook\TQXA0OT9\Intervenci&#243;n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8.1-5"/>
      <sheetName val="1.8.1-11"/>
      <sheetName val="1.8.1-11bis"/>
      <sheetName val="1.8.1-9"/>
      <sheetName val="Gráfico 1.8.1-1"/>
      <sheetName val="Gráfico 1.8.1-2"/>
      <sheetName val="Gráfico 1.8.1-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G9" t="str">
            <v xml:space="preserve"> </v>
          </cell>
        </row>
        <row r="10">
          <cell r="G10">
            <v>2012</v>
          </cell>
        </row>
        <row r="11">
          <cell r="G11">
            <v>2013</v>
          </cell>
        </row>
        <row r="12">
          <cell r="G12">
            <v>2014</v>
          </cell>
        </row>
        <row r="13">
          <cell r="G13">
            <v>2015</v>
          </cell>
        </row>
        <row r="14">
          <cell r="G14">
            <v>2016</v>
          </cell>
        </row>
        <row r="15">
          <cell r="G15">
            <v>2017</v>
          </cell>
        </row>
        <row r="16">
          <cell r="G16">
            <v>2018</v>
          </cell>
        </row>
        <row r="17">
          <cell r="G17">
            <v>2019</v>
          </cell>
        </row>
      </sheetData>
      <sheetData sheetId="5">
        <row r="30">
          <cell r="A30" t="str">
            <v>I. Impuestos Directos</v>
          </cell>
        </row>
      </sheetData>
      <sheetData sheetId="6">
        <row r="8">
          <cell r="J8" t="str">
            <v xml:space="preserve"> </v>
          </cell>
        </row>
        <row r="9">
          <cell r="J9">
            <v>2012</v>
          </cell>
        </row>
        <row r="10">
          <cell r="J10">
            <v>2013</v>
          </cell>
        </row>
        <row r="11">
          <cell r="J11">
            <v>2014</v>
          </cell>
        </row>
        <row r="12">
          <cell r="J12">
            <v>2015</v>
          </cell>
        </row>
        <row r="13">
          <cell r="J13">
            <v>2016</v>
          </cell>
        </row>
        <row r="14">
          <cell r="J14">
            <v>2017</v>
          </cell>
        </row>
        <row r="15">
          <cell r="J15">
            <v>2018</v>
          </cell>
        </row>
        <row r="16">
          <cell r="J16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9"/>
  <sheetViews>
    <sheetView tabSelected="1" topLeftCell="A52" workbookViewId="0">
      <selection activeCell="B9" sqref="B9:F73"/>
    </sheetView>
  </sheetViews>
  <sheetFormatPr baseColWidth="10" defaultRowHeight="15" x14ac:dyDescent="0.25"/>
  <cols>
    <col min="1" max="1" width="53.140625" customWidth="1"/>
    <col min="2" max="2" width="15.7109375" customWidth="1"/>
    <col min="3" max="3" width="12.7109375" customWidth="1"/>
    <col min="4" max="4" width="15.7109375" customWidth="1"/>
    <col min="5" max="5" width="12.7109375" customWidth="1"/>
    <col min="6" max="6" width="11.7109375" customWidth="1"/>
    <col min="7" max="7" width="55.140625" bestFit="1" customWidth="1"/>
  </cols>
  <sheetData>
    <row r="1" spans="1:9" x14ac:dyDescent="0.25">
      <c r="A1" s="4" t="s">
        <v>0</v>
      </c>
      <c r="B1" s="3"/>
      <c r="C1" s="3"/>
      <c r="D1" s="3"/>
      <c r="E1" s="3"/>
      <c r="F1" s="3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customHeight="1" x14ac:dyDescent="0.25">
      <c r="A3" s="20" t="s">
        <v>74</v>
      </c>
      <c r="B3" s="20"/>
      <c r="C3" s="20"/>
      <c r="D3" s="20"/>
      <c r="E3" s="20"/>
      <c r="F3" s="20"/>
      <c r="G3" s="1"/>
      <c r="H3" s="1"/>
      <c r="I3" s="1"/>
    </row>
    <row r="4" spans="1:9" ht="18.75" customHeight="1" x14ac:dyDescent="0.25">
      <c r="A4" s="21" t="s">
        <v>73</v>
      </c>
      <c r="B4" s="21"/>
      <c r="C4" s="21"/>
      <c r="D4" s="21"/>
      <c r="E4" s="21"/>
      <c r="F4" s="21"/>
      <c r="G4" s="1"/>
      <c r="H4" s="1"/>
      <c r="I4" s="1"/>
    </row>
    <row r="5" spans="1:9" ht="18.75" customHeight="1" x14ac:dyDescent="0.25">
      <c r="A5" s="20" t="s">
        <v>72</v>
      </c>
      <c r="B5" s="20"/>
      <c r="C5" s="20"/>
      <c r="D5" s="20"/>
      <c r="E5" s="20"/>
      <c r="F5" s="20"/>
      <c r="G5" s="1"/>
      <c r="H5" s="1"/>
      <c r="I5" s="1"/>
    </row>
    <row r="6" spans="1:9" x14ac:dyDescent="0.25">
      <c r="A6" s="22"/>
      <c r="B6" s="22"/>
      <c r="C6" s="22"/>
      <c r="D6" s="22"/>
      <c r="E6" s="22"/>
      <c r="F6" s="22"/>
      <c r="G6" s="1"/>
      <c r="H6" s="1"/>
      <c r="I6" s="1"/>
    </row>
    <row r="7" spans="1:9" x14ac:dyDescent="0.25">
      <c r="A7" s="23" t="s">
        <v>71</v>
      </c>
      <c r="B7" s="17" t="s">
        <v>70</v>
      </c>
      <c r="C7" s="25" t="s">
        <v>69</v>
      </c>
      <c r="D7" s="17" t="s">
        <v>70</v>
      </c>
      <c r="E7" s="25" t="s">
        <v>69</v>
      </c>
      <c r="F7" s="19" t="s">
        <v>68</v>
      </c>
      <c r="G7" s="1"/>
      <c r="H7" s="1"/>
      <c r="I7" s="1"/>
    </row>
    <row r="8" spans="1:9" ht="20.25" customHeight="1" x14ac:dyDescent="0.25">
      <c r="A8" s="24"/>
      <c r="B8" s="18">
        <v>2020</v>
      </c>
      <c r="C8" s="26"/>
      <c r="D8" s="18">
        <v>2021</v>
      </c>
      <c r="E8" s="26"/>
      <c r="F8" s="17" t="s">
        <v>67</v>
      </c>
      <c r="G8" s="1"/>
      <c r="H8" s="1"/>
      <c r="I8" s="1"/>
    </row>
    <row r="9" spans="1:9" ht="17.100000000000001" customHeight="1" x14ac:dyDescent="0.25">
      <c r="A9" s="16" t="s">
        <v>66</v>
      </c>
      <c r="B9" s="15">
        <v>1268.60654744</v>
      </c>
      <c r="C9" s="14">
        <v>10.375181033208026</v>
      </c>
      <c r="D9" s="15">
        <v>1347.1749441099998</v>
      </c>
      <c r="E9" s="14">
        <v>10.863229669967403</v>
      </c>
      <c r="F9" s="14">
        <f>((D9-B9)/B9)*100</f>
        <v>6.1932832388850514</v>
      </c>
      <c r="I9" s="1"/>
    </row>
    <row r="10" spans="1:9" ht="17.100000000000001" customHeight="1" x14ac:dyDescent="0.25">
      <c r="A10" s="2" t="s">
        <v>65</v>
      </c>
      <c r="B10" s="10">
        <v>3.2436100000000001E-3</v>
      </c>
      <c r="C10" s="9">
        <v>2.652756366348136E-5</v>
      </c>
      <c r="D10" s="10">
        <v>7.4657E-4</v>
      </c>
      <c r="E10" s="9">
        <v>6.020124862154021E-6</v>
      </c>
      <c r="F10" s="9">
        <f t="shared" ref="F10:F73" si="0">((D10-B10)/B10)*100</f>
        <v>-76.983361131578704</v>
      </c>
      <c r="I10" s="1"/>
    </row>
    <row r="11" spans="1:9" ht="17.100000000000001" customHeight="1" x14ac:dyDescent="0.25">
      <c r="A11" s="13" t="s">
        <v>64</v>
      </c>
      <c r="B11" s="12">
        <v>73.98063393000001</v>
      </c>
      <c r="C11" s="11">
        <v>0.6050437557051509</v>
      </c>
      <c r="D11" s="12">
        <v>16.422127700000001</v>
      </c>
      <c r="E11" s="11">
        <v>0.13242329487688795</v>
      </c>
      <c r="F11" s="11">
        <f t="shared" si="0"/>
        <v>-77.802126275994723</v>
      </c>
      <c r="I11" s="1"/>
    </row>
    <row r="12" spans="1:9" ht="17.100000000000001" customHeight="1" x14ac:dyDescent="0.25">
      <c r="A12" s="2" t="s">
        <v>63</v>
      </c>
      <c r="B12" s="10">
        <v>175.87943672</v>
      </c>
      <c r="C12" s="9">
        <v>1.438413667082985</v>
      </c>
      <c r="D12" s="10">
        <v>150.95599512000001</v>
      </c>
      <c r="E12" s="9">
        <v>1.217265546851753</v>
      </c>
      <c r="F12" s="9">
        <f t="shared" si="0"/>
        <v>-14.170753593939523</v>
      </c>
      <c r="I12" s="1"/>
    </row>
    <row r="13" spans="1:9" ht="17.100000000000001" customHeight="1" x14ac:dyDescent="0.25">
      <c r="A13" s="13" t="s">
        <v>62</v>
      </c>
      <c r="B13" s="12">
        <v>3.9631701499999998</v>
      </c>
      <c r="C13" s="11">
        <v>3.2412419638407193E-2</v>
      </c>
      <c r="D13" s="12">
        <v>4.1022289799999996</v>
      </c>
      <c r="E13" s="11">
        <v>3.3079189724669791E-2</v>
      </c>
      <c r="F13" s="11">
        <f t="shared" si="0"/>
        <v>3.5087776889922262</v>
      </c>
      <c r="I13" s="1"/>
    </row>
    <row r="14" spans="1:9" ht="17.100000000000001" customHeight="1" x14ac:dyDescent="0.25">
      <c r="A14" s="13" t="s">
        <v>61</v>
      </c>
      <c r="B14" s="12">
        <v>841.40526725999996</v>
      </c>
      <c r="C14" s="11">
        <v>6.8813549699341783</v>
      </c>
      <c r="D14" s="12">
        <v>877.41555701000004</v>
      </c>
      <c r="E14" s="11">
        <v>7.0752256442083397</v>
      </c>
      <c r="F14" s="11">
        <f t="shared" si="0"/>
        <v>4.2797794536354692</v>
      </c>
      <c r="I14" s="1"/>
    </row>
    <row r="15" spans="1:9" ht="17.100000000000001" customHeight="1" x14ac:dyDescent="0.25">
      <c r="A15" s="13" t="s">
        <v>60</v>
      </c>
      <c r="B15" s="12">
        <v>25.848719579999997</v>
      </c>
      <c r="C15" s="11">
        <v>0.21140135659895215</v>
      </c>
      <c r="D15" s="12">
        <v>26.954876329999998</v>
      </c>
      <c r="E15" s="11">
        <v>0.21735633785247188</v>
      </c>
      <c r="F15" s="11">
        <f t="shared" si="0"/>
        <v>4.2793483312646172</v>
      </c>
      <c r="I15" s="1"/>
    </row>
    <row r="16" spans="1:9" ht="17.100000000000001" customHeight="1" x14ac:dyDescent="0.25">
      <c r="A16" s="2" t="s">
        <v>59</v>
      </c>
      <c r="B16" s="10">
        <v>35.56702937</v>
      </c>
      <c r="C16" s="9">
        <v>0.29088165221268475</v>
      </c>
      <c r="D16" s="10">
        <v>38.146205020000004</v>
      </c>
      <c r="E16" s="9">
        <v>0.30759998022653812</v>
      </c>
      <c r="F16" s="9">
        <f t="shared" si="0"/>
        <v>7.2515914195957025</v>
      </c>
      <c r="I16" s="1"/>
    </row>
    <row r="17" spans="1:9" ht="17.100000000000001" customHeight="1" x14ac:dyDescent="0.25">
      <c r="A17" s="2" t="s">
        <v>58</v>
      </c>
      <c r="B17" s="10">
        <v>176.7725585</v>
      </c>
      <c r="C17" s="9">
        <v>1.4457179807576228</v>
      </c>
      <c r="D17" s="10">
        <v>200.93089115000001</v>
      </c>
      <c r="E17" s="9">
        <v>1.6202486751234022</v>
      </c>
      <c r="F17" s="9">
        <f t="shared" si="0"/>
        <v>13.666336480613875</v>
      </c>
      <c r="I17" s="1"/>
    </row>
    <row r="18" spans="1:9" ht="17.100000000000001" customHeight="1" x14ac:dyDescent="0.25">
      <c r="A18" s="2" t="s">
        <v>57</v>
      </c>
      <c r="B18" s="10">
        <v>63.530699749999997</v>
      </c>
      <c r="C18" s="9">
        <v>0.51957993784815193</v>
      </c>
      <c r="D18" s="10">
        <v>105.08548504000001</v>
      </c>
      <c r="E18" s="9">
        <v>0.84737900148789591</v>
      </c>
      <c r="F18" s="9">
        <f t="shared" si="0"/>
        <v>65.408984087256201</v>
      </c>
      <c r="I18" s="1"/>
    </row>
    <row r="19" spans="1:9" ht="17.100000000000001" customHeight="1" x14ac:dyDescent="0.25">
      <c r="A19" s="13" t="s">
        <v>56</v>
      </c>
      <c r="B19" s="12">
        <v>48.460319640000002</v>
      </c>
      <c r="C19" s="11">
        <v>0.39632823132335765</v>
      </c>
      <c r="D19" s="12">
        <v>44.227567740000005</v>
      </c>
      <c r="E19" s="11">
        <v>0.35663833283439617</v>
      </c>
      <c r="F19" s="11">
        <f t="shared" si="0"/>
        <v>-8.7344696267876216</v>
      </c>
      <c r="I19" s="1"/>
    </row>
    <row r="20" spans="1:9" ht="17.100000000000001" customHeight="1" x14ac:dyDescent="0.25">
      <c r="A20" s="13" t="s">
        <v>55</v>
      </c>
      <c r="B20" s="12">
        <v>2.29556739</v>
      </c>
      <c r="C20" s="11">
        <v>1.8774085072507711E-2</v>
      </c>
      <c r="D20" s="12">
        <v>4.5089888499999997</v>
      </c>
      <c r="E20" s="11">
        <v>3.6359183839506364E-2</v>
      </c>
      <c r="F20" s="11">
        <f t="shared" si="0"/>
        <v>96.421541342770155</v>
      </c>
      <c r="I20" s="1"/>
    </row>
    <row r="21" spans="1:9" ht="17.100000000000001" customHeight="1" x14ac:dyDescent="0.25">
      <c r="A21" s="2" t="s">
        <v>54</v>
      </c>
      <c r="B21" s="10">
        <v>19.27682295</v>
      </c>
      <c r="C21" s="9">
        <v>0.1576537093040728</v>
      </c>
      <c r="D21" s="10">
        <v>20.91357386</v>
      </c>
      <c r="E21" s="9">
        <v>0.16864101953076127</v>
      </c>
      <c r="F21" s="9">
        <f t="shared" si="0"/>
        <v>8.4907710894341122</v>
      </c>
      <c r="I21" s="1"/>
    </row>
    <row r="22" spans="1:9" ht="17.100000000000001" customHeight="1" x14ac:dyDescent="0.25">
      <c r="A22" s="2" t="s">
        <v>53</v>
      </c>
      <c r="B22" s="10">
        <v>25.31511695</v>
      </c>
      <c r="C22" s="9">
        <v>0.20703733696085569</v>
      </c>
      <c r="D22" s="10">
        <v>26.40935035</v>
      </c>
      <c r="E22" s="9">
        <v>0.21295737390381481</v>
      </c>
      <c r="F22" s="9">
        <f t="shared" si="0"/>
        <v>4.3224505032357756</v>
      </c>
      <c r="I22" s="1"/>
    </row>
    <row r="23" spans="1:9" ht="17.100000000000001" customHeight="1" x14ac:dyDescent="0.25">
      <c r="A23" s="2" t="s">
        <v>52</v>
      </c>
      <c r="B23" s="10">
        <v>4628.06453126</v>
      </c>
      <c r="C23" s="9">
        <v>37.850196691864824</v>
      </c>
      <c r="D23" s="10">
        <v>4312.55466832</v>
      </c>
      <c r="E23" s="9">
        <v>34.775195330848575</v>
      </c>
      <c r="F23" s="9">
        <f t="shared" si="0"/>
        <v>-6.8173177104361109</v>
      </c>
      <c r="I23" s="1"/>
    </row>
    <row r="24" spans="1:9" ht="17.100000000000001" customHeight="1" x14ac:dyDescent="0.25">
      <c r="A24" s="2" t="s">
        <v>51</v>
      </c>
      <c r="B24" s="10">
        <v>79.620089350000001</v>
      </c>
      <c r="C24" s="9">
        <v>0.65116551901251973</v>
      </c>
      <c r="D24" s="10">
        <v>86.151514050000003</v>
      </c>
      <c r="E24" s="9">
        <v>0.69470092776915293</v>
      </c>
      <c r="F24" s="9">
        <f t="shared" si="0"/>
        <v>8.2032370891831992</v>
      </c>
      <c r="I24" s="1"/>
    </row>
    <row r="25" spans="1:9" ht="17.100000000000001" customHeight="1" x14ac:dyDescent="0.25">
      <c r="A25" s="13" t="s">
        <v>50</v>
      </c>
      <c r="B25" s="12">
        <v>47.30318157</v>
      </c>
      <c r="C25" s="11">
        <v>0.38686468489842896</v>
      </c>
      <c r="D25" s="12">
        <v>49.26252976</v>
      </c>
      <c r="E25" s="11">
        <v>0.39723881240979186</v>
      </c>
      <c r="F25" s="11">
        <f t="shared" si="0"/>
        <v>4.142106566554145</v>
      </c>
      <c r="I25" s="1"/>
    </row>
    <row r="26" spans="1:9" ht="17.100000000000001" customHeight="1" x14ac:dyDescent="0.25">
      <c r="A26" s="13" t="s">
        <v>49</v>
      </c>
      <c r="B26" s="12">
        <v>1797.4589315399999</v>
      </c>
      <c r="C26" s="11">
        <v>14.700351225616068</v>
      </c>
      <c r="D26" s="12">
        <v>1832.2836915</v>
      </c>
      <c r="E26" s="11">
        <v>14.775006504036458</v>
      </c>
      <c r="F26" s="11">
        <f t="shared" si="0"/>
        <v>1.9374439854469179</v>
      </c>
      <c r="I26" s="1"/>
    </row>
    <row r="27" spans="1:9" ht="17.100000000000001" customHeight="1" x14ac:dyDescent="0.25">
      <c r="A27" s="13" t="s">
        <v>48</v>
      </c>
      <c r="B27" s="12">
        <v>400.21719088999998</v>
      </c>
      <c r="C27" s="11">
        <v>3.2731391907640397</v>
      </c>
      <c r="D27" s="12">
        <v>399.31777531</v>
      </c>
      <c r="E27" s="11">
        <v>3.2199832126173886</v>
      </c>
      <c r="F27" s="11">
        <f t="shared" si="0"/>
        <v>-0.22473187071246689</v>
      </c>
      <c r="I27" s="1"/>
    </row>
    <row r="28" spans="1:9" ht="17.100000000000001" customHeight="1" x14ac:dyDescent="0.25">
      <c r="A28" s="13" t="s">
        <v>47</v>
      </c>
      <c r="B28" s="12">
        <v>11.67149646</v>
      </c>
      <c r="C28" s="11">
        <v>9.5454251710516164E-2</v>
      </c>
      <c r="D28" s="12">
        <v>12.402041130000001</v>
      </c>
      <c r="E28" s="11">
        <v>0.10000647782280263</v>
      </c>
      <c r="F28" s="11">
        <f t="shared" si="0"/>
        <v>6.2592202508366306</v>
      </c>
      <c r="I28" s="1"/>
    </row>
    <row r="29" spans="1:9" ht="17.100000000000001" customHeight="1" x14ac:dyDescent="0.25">
      <c r="A29" s="2" t="s">
        <v>46</v>
      </c>
      <c r="B29" s="10">
        <v>17.207944079999997</v>
      </c>
      <c r="C29" s="9">
        <v>0.14073357527564259</v>
      </c>
      <c r="D29" s="10">
        <v>17.946578670000001</v>
      </c>
      <c r="E29" s="9">
        <v>0.14471602722031432</v>
      </c>
      <c r="F29" s="9">
        <f t="shared" si="0"/>
        <v>4.2924046391950146</v>
      </c>
      <c r="I29" s="1"/>
    </row>
    <row r="30" spans="1:9" ht="17.100000000000001" customHeight="1" x14ac:dyDescent="0.25">
      <c r="A30" s="2" t="s">
        <v>45</v>
      </c>
      <c r="B30" s="10">
        <v>49.943059479999995</v>
      </c>
      <c r="C30" s="9">
        <v>0.40845468163704518</v>
      </c>
      <c r="D30" s="10">
        <v>53.84138446</v>
      </c>
      <c r="E30" s="9">
        <v>0.43416137428565194</v>
      </c>
      <c r="F30" s="9">
        <f t="shared" si="0"/>
        <v>7.8055389889782649</v>
      </c>
      <c r="I30" s="1"/>
    </row>
    <row r="31" spans="1:9" ht="17.100000000000001" customHeight="1" x14ac:dyDescent="0.25">
      <c r="A31" s="2" t="s">
        <v>44</v>
      </c>
      <c r="B31" s="10">
        <v>12.39726164</v>
      </c>
      <c r="C31" s="9">
        <v>0.10138985494801635</v>
      </c>
      <c r="D31" s="10">
        <v>14.721199260000001</v>
      </c>
      <c r="E31" s="9">
        <v>0.11870749918406764</v>
      </c>
      <c r="F31" s="9">
        <f t="shared" si="0"/>
        <v>18.745572106841497</v>
      </c>
      <c r="I31" s="1"/>
    </row>
    <row r="32" spans="1:9" ht="17.100000000000001" customHeight="1" x14ac:dyDescent="0.25">
      <c r="A32" s="2" t="s">
        <v>43</v>
      </c>
      <c r="B32" s="10">
        <v>19.213216190000001</v>
      </c>
      <c r="C32" s="9">
        <v>0.15713350731452172</v>
      </c>
      <c r="D32" s="10">
        <v>21.9187768</v>
      </c>
      <c r="E32" s="9">
        <v>0.17674668572496183</v>
      </c>
      <c r="F32" s="9">
        <f t="shared" si="0"/>
        <v>14.081768420469739</v>
      </c>
      <c r="I32" s="1"/>
    </row>
    <row r="33" spans="1:9" ht="17.100000000000001" customHeight="1" x14ac:dyDescent="0.25">
      <c r="A33" s="13" t="s">
        <v>42</v>
      </c>
      <c r="B33" s="12">
        <v>50.136495909999994</v>
      </c>
      <c r="C33" s="11">
        <v>0.41003668354592498</v>
      </c>
      <c r="D33" s="12">
        <v>51.124007979999995</v>
      </c>
      <c r="E33" s="11">
        <v>0.41224923515994283</v>
      </c>
      <c r="F33" s="11">
        <f t="shared" si="0"/>
        <v>1.9696471643584419</v>
      </c>
      <c r="I33" s="1"/>
    </row>
    <row r="34" spans="1:9" ht="17.100000000000001" customHeight="1" x14ac:dyDescent="0.25">
      <c r="A34" s="13" t="s">
        <v>41</v>
      </c>
      <c r="B34" s="12">
        <v>124.32660032</v>
      </c>
      <c r="C34" s="11">
        <v>1.0167935741513321</v>
      </c>
      <c r="D34" s="12">
        <v>171.84074180000002</v>
      </c>
      <c r="E34" s="11">
        <v>1.3856741123286094</v>
      </c>
      <c r="F34" s="11">
        <f t="shared" si="0"/>
        <v>38.217196768595777</v>
      </c>
      <c r="I34" s="1"/>
    </row>
    <row r="35" spans="1:9" ht="17.100000000000001" customHeight="1" x14ac:dyDescent="0.25">
      <c r="A35" s="13" t="s">
        <v>40</v>
      </c>
      <c r="B35" s="12">
        <v>930.77505009000004</v>
      </c>
      <c r="C35" s="11">
        <v>7.6122574531594518</v>
      </c>
      <c r="D35" s="12">
        <v>930.80039840999996</v>
      </c>
      <c r="E35" s="11">
        <v>7.5057055871129412</v>
      </c>
      <c r="F35" s="11">
        <f t="shared" si="0"/>
        <v>2.7233561962656727E-3</v>
      </c>
      <c r="I35" s="1"/>
    </row>
    <row r="36" spans="1:9" ht="17.100000000000001" customHeight="1" x14ac:dyDescent="0.25">
      <c r="A36" s="13" t="s">
        <v>39</v>
      </c>
      <c r="B36" s="12">
        <v>59.258743639999999</v>
      </c>
      <c r="C36" s="11">
        <v>0.48464214086404384</v>
      </c>
      <c r="D36" s="12">
        <v>64.862611900000005</v>
      </c>
      <c r="E36" s="11">
        <v>0.52303336930687983</v>
      </c>
      <c r="F36" s="11">
        <f t="shared" si="0"/>
        <v>9.4566099714226173</v>
      </c>
      <c r="I36" s="1"/>
    </row>
    <row r="37" spans="1:9" ht="17.100000000000001" customHeight="1" x14ac:dyDescent="0.25">
      <c r="A37" s="13" t="s">
        <v>38</v>
      </c>
      <c r="B37" s="12">
        <v>75.042186779999994</v>
      </c>
      <c r="C37" s="11">
        <v>0.61372556727020489</v>
      </c>
      <c r="D37" s="12">
        <v>39.458497710000003</v>
      </c>
      <c r="E37" s="11">
        <v>0.31818192947375135</v>
      </c>
      <c r="F37" s="11">
        <f t="shared" si="0"/>
        <v>-47.418246451586135</v>
      </c>
      <c r="I37" s="1"/>
    </row>
    <row r="38" spans="1:9" ht="17.100000000000001" customHeight="1" x14ac:dyDescent="0.25">
      <c r="A38" s="13" t="s">
        <v>37</v>
      </c>
      <c r="B38" s="12">
        <v>74.119400230000011</v>
      </c>
      <c r="C38" s="11">
        <v>0.60617864302440183</v>
      </c>
      <c r="D38" s="12">
        <v>82.000341140000003</v>
      </c>
      <c r="E38" s="11">
        <v>0.66122706832852274</v>
      </c>
      <c r="F38" s="11">
        <f t="shared" si="0"/>
        <v>10.632764007189257</v>
      </c>
      <c r="I38" s="1"/>
    </row>
    <row r="39" spans="1:9" ht="17.100000000000001" customHeight="1" x14ac:dyDescent="0.25">
      <c r="A39" s="2" t="s">
        <v>36</v>
      </c>
      <c r="B39" s="10">
        <v>26.884971420000003</v>
      </c>
      <c r="C39" s="9">
        <v>0.21987624619942808</v>
      </c>
      <c r="D39" s="10">
        <v>27.08605936</v>
      </c>
      <c r="E39" s="9">
        <v>0.21841415991925156</v>
      </c>
      <c r="F39" s="9">
        <f t="shared" si="0"/>
        <v>0.74795668129446413</v>
      </c>
      <c r="I39" s="1"/>
    </row>
    <row r="40" spans="1:9" ht="17.100000000000001" customHeight="1" x14ac:dyDescent="0.25">
      <c r="A40" s="2" t="s">
        <v>35</v>
      </c>
      <c r="B40" s="10">
        <v>106.08754712000001</v>
      </c>
      <c r="C40" s="9">
        <v>0.86762716853394184</v>
      </c>
      <c r="D40" s="10">
        <v>246.65951135</v>
      </c>
      <c r="E40" s="9">
        <v>1.9889910614743385</v>
      </c>
      <c r="F40" s="9">
        <f t="shared" si="0"/>
        <v>132.50562205099646</v>
      </c>
      <c r="I40" s="1"/>
    </row>
    <row r="41" spans="1:9" ht="17.100000000000001" customHeight="1" x14ac:dyDescent="0.25">
      <c r="A41" s="2" t="s">
        <v>34</v>
      </c>
      <c r="B41" s="10">
        <v>4.4942352100000003</v>
      </c>
      <c r="C41" s="9">
        <v>3.6755685995521821E-2</v>
      </c>
      <c r="D41" s="10">
        <v>7.1283886699999996</v>
      </c>
      <c r="E41" s="9">
        <v>5.7481267475741102E-2</v>
      </c>
      <c r="F41" s="9">
        <f t="shared" si="0"/>
        <v>58.611829085821242</v>
      </c>
      <c r="I41" s="1"/>
    </row>
    <row r="42" spans="1:9" ht="17.100000000000001" customHeight="1" x14ac:dyDescent="0.25">
      <c r="A42" s="2" t="s">
        <v>33</v>
      </c>
      <c r="B42" s="10">
        <v>1.52775382</v>
      </c>
      <c r="C42" s="9">
        <v>1.2494592975782181E-2</v>
      </c>
      <c r="D42" s="10">
        <v>2.1119228199999998</v>
      </c>
      <c r="E42" s="9">
        <v>1.7029935673322567E-2</v>
      </c>
      <c r="F42" s="9">
        <f t="shared" si="0"/>
        <v>38.237115977232492</v>
      </c>
      <c r="I42" s="1"/>
    </row>
    <row r="43" spans="1:9" ht="17.100000000000001" customHeight="1" x14ac:dyDescent="0.25">
      <c r="A43" s="13" t="s">
        <v>32</v>
      </c>
      <c r="B43" s="12">
        <v>2.2054136500000001</v>
      </c>
      <c r="C43" s="11">
        <v>1.8036771068249823E-2</v>
      </c>
      <c r="D43" s="12">
        <v>1.8236720800000001</v>
      </c>
      <c r="E43" s="11">
        <v>1.4705564956031099E-2</v>
      </c>
      <c r="F43" s="11">
        <f t="shared" si="0"/>
        <v>-17.309295696070436</v>
      </c>
      <c r="I43" s="1"/>
    </row>
    <row r="44" spans="1:9" ht="17.100000000000001" customHeight="1" x14ac:dyDescent="0.25">
      <c r="A44" s="13" t="s">
        <v>31</v>
      </c>
      <c r="B44" s="12">
        <v>9.1517511000000002</v>
      </c>
      <c r="C44" s="11">
        <v>7.4846747894347837E-2</v>
      </c>
      <c r="D44" s="12">
        <v>14.43868591</v>
      </c>
      <c r="E44" s="11">
        <v>0.11642939312271315</v>
      </c>
      <c r="F44" s="11">
        <f t="shared" si="0"/>
        <v>57.769652520379402</v>
      </c>
      <c r="I44" s="1"/>
    </row>
    <row r="45" spans="1:9" ht="17.100000000000001" customHeight="1" x14ac:dyDescent="0.25">
      <c r="A45" s="13" t="s">
        <v>30</v>
      </c>
      <c r="B45" s="12">
        <v>23.429155909999999</v>
      </c>
      <c r="C45" s="11">
        <v>0.19161317944640555</v>
      </c>
      <c r="D45" s="12">
        <v>50.120796399999996</v>
      </c>
      <c r="E45" s="11">
        <v>0.40415962671765504</v>
      </c>
      <c r="F45" s="11">
        <f t="shared" si="0"/>
        <v>113.9248916714388</v>
      </c>
      <c r="I45" s="1"/>
    </row>
    <row r="46" spans="1:9" ht="17.100000000000001" customHeight="1" x14ac:dyDescent="0.25">
      <c r="A46" s="2" t="s">
        <v>29</v>
      </c>
      <c r="B46" s="10">
        <v>85.036712640000005</v>
      </c>
      <c r="C46" s="9">
        <v>0.6954648704038926</v>
      </c>
      <c r="D46" s="10">
        <v>87.596633180000012</v>
      </c>
      <c r="E46" s="9">
        <v>0.70635395106675047</v>
      </c>
      <c r="F46" s="9">
        <f t="shared" si="0"/>
        <v>3.0103710039184404</v>
      </c>
      <c r="I46" s="1"/>
    </row>
    <row r="47" spans="1:9" ht="17.100000000000001" customHeight="1" x14ac:dyDescent="0.25">
      <c r="A47" s="2" t="s">
        <v>28</v>
      </c>
      <c r="B47" s="10">
        <v>11.89077135</v>
      </c>
      <c r="C47" s="9">
        <v>9.7247571068971056E-2</v>
      </c>
      <c r="D47" s="10">
        <v>27.553822409999999</v>
      </c>
      <c r="E47" s="9">
        <v>0.22218606605920091</v>
      </c>
      <c r="F47" s="9">
        <f t="shared" si="0"/>
        <v>131.72443232625108</v>
      </c>
      <c r="I47" s="1"/>
    </row>
    <row r="48" spans="1:9" ht="17.100000000000001" customHeight="1" x14ac:dyDescent="0.25">
      <c r="A48" s="2" t="s">
        <v>27</v>
      </c>
      <c r="B48" s="10">
        <v>181.43904549999999</v>
      </c>
      <c r="C48" s="9">
        <v>1.4838824120478544</v>
      </c>
      <c r="D48" s="10">
        <v>198.35402887999999</v>
      </c>
      <c r="E48" s="9">
        <v>1.5994696020050425</v>
      </c>
      <c r="F48" s="9">
        <f t="shared" si="0"/>
        <v>9.3226809771769865</v>
      </c>
      <c r="I48" s="1"/>
    </row>
    <row r="49" spans="1:9" ht="17.100000000000001" customHeight="1" x14ac:dyDescent="0.25">
      <c r="A49" s="2" t="s">
        <v>26</v>
      </c>
      <c r="B49" s="10">
        <v>128.23880209000001</v>
      </c>
      <c r="C49" s="9">
        <v>1.048789153619289</v>
      </c>
      <c r="D49" s="10">
        <v>142.06489228000001</v>
      </c>
      <c r="E49" s="9">
        <v>1.145570261400888</v>
      </c>
      <c r="F49" s="9">
        <f t="shared" si="0"/>
        <v>10.78151851441706</v>
      </c>
      <c r="I49" s="1"/>
    </row>
    <row r="50" spans="1:9" ht="17.100000000000001" customHeight="1" x14ac:dyDescent="0.25">
      <c r="A50" s="2" t="s">
        <v>25</v>
      </c>
      <c r="B50" s="10">
        <v>18.014477760000002</v>
      </c>
      <c r="C50" s="9">
        <v>0.14732973620218495</v>
      </c>
      <c r="D50" s="10">
        <v>19.675899709999999</v>
      </c>
      <c r="E50" s="9">
        <v>0.1586607726394311</v>
      </c>
      <c r="F50" s="9">
        <f t="shared" si="0"/>
        <v>9.2227039392120425</v>
      </c>
      <c r="I50" s="1"/>
    </row>
    <row r="51" spans="1:9" ht="17.100000000000001" customHeight="1" x14ac:dyDescent="0.25">
      <c r="A51" s="13" t="s">
        <v>24</v>
      </c>
      <c r="B51" s="12">
        <v>124.71159236</v>
      </c>
      <c r="C51" s="11">
        <v>1.019942195857096</v>
      </c>
      <c r="D51" s="12">
        <v>143.71611106999998</v>
      </c>
      <c r="E51" s="11">
        <v>1.1588852128328162</v>
      </c>
      <c r="F51" s="11">
        <f t="shared" si="0"/>
        <v>15.23877480061388</v>
      </c>
      <c r="I51" s="1"/>
    </row>
    <row r="52" spans="1:9" ht="17.100000000000001" customHeight="1" x14ac:dyDescent="0.25">
      <c r="A52" s="2" t="s">
        <v>23</v>
      </c>
      <c r="B52" s="10">
        <v>106.36317493000001</v>
      </c>
      <c r="C52" s="9">
        <v>0.86988136502402569</v>
      </c>
      <c r="D52" s="10">
        <v>115.14612801999999</v>
      </c>
      <c r="E52" s="9">
        <v>0.92850512085132231</v>
      </c>
      <c r="F52" s="9">
        <f t="shared" si="0"/>
        <v>8.257513087382204</v>
      </c>
      <c r="I52" s="1"/>
    </row>
    <row r="53" spans="1:9" ht="17.100000000000001" customHeight="1" x14ac:dyDescent="0.25">
      <c r="A53" s="2" t="s">
        <v>22</v>
      </c>
      <c r="B53" s="10">
        <v>3.8321123399999997</v>
      </c>
      <c r="C53" s="9">
        <v>3.134057548995179E-2</v>
      </c>
      <c r="D53" s="10">
        <v>3.8302934999999998</v>
      </c>
      <c r="E53" s="9">
        <v>3.088638055198701E-2</v>
      </c>
      <c r="F53" s="9">
        <f t="shared" si="0"/>
        <v>-4.746311795232698E-2</v>
      </c>
      <c r="I53" s="1"/>
    </row>
    <row r="54" spans="1:9" ht="17.100000000000001" customHeight="1" x14ac:dyDescent="0.25">
      <c r="A54" s="13" t="s">
        <v>21</v>
      </c>
      <c r="B54" s="12">
        <v>19.910212000000001</v>
      </c>
      <c r="C54" s="11">
        <v>0.16283382292674231</v>
      </c>
      <c r="D54" s="12">
        <v>21.885999999999999</v>
      </c>
      <c r="E54" s="11">
        <v>0.17648238307607175</v>
      </c>
      <c r="F54" s="11">
        <f t="shared" si="0"/>
        <v>9.9234905183329936</v>
      </c>
      <c r="I54" s="1"/>
    </row>
    <row r="55" spans="1:9" ht="17.100000000000001" customHeight="1" x14ac:dyDescent="0.25">
      <c r="A55" s="13" t="s">
        <v>20</v>
      </c>
      <c r="B55" s="12">
        <v>4.6485099999999999</v>
      </c>
      <c r="C55" s="11">
        <v>3.8017408062414944E-2</v>
      </c>
      <c r="D55" s="12">
        <v>4.8429000000000002</v>
      </c>
      <c r="E55" s="11">
        <v>3.9051746915795854E-2</v>
      </c>
      <c r="F55" s="11">
        <f t="shared" si="0"/>
        <v>4.1817700725608908</v>
      </c>
      <c r="I55" s="1"/>
    </row>
    <row r="56" spans="1:9" ht="17.100000000000001" customHeight="1" x14ac:dyDescent="0.25">
      <c r="A56" s="13" t="s">
        <v>19</v>
      </c>
      <c r="B56" s="12">
        <v>1.0318799999999999</v>
      </c>
      <c r="C56" s="11">
        <v>8.4391349123578794E-3</v>
      </c>
      <c r="D56" s="12">
        <v>1.0822000000000001</v>
      </c>
      <c r="E56" s="11">
        <v>8.7265482484202173E-3</v>
      </c>
      <c r="F56" s="11">
        <f t="shared" si="0"/>
        <v>4.8765360313214856</v>
      </c>
      <c r="I56" s="1"/>
    </row>
    <row r="57" spans="1:9" ht="17.100000000000001" customHeight="1" x14ac:dyDescent="0.25">
      <c r="A57" s="13" t="s">
        <v>18</v>
      </c>
      <c r="B57" s="12">
        <v>1.6287499999999999</v>
      </c>
      <c r="C57" s="11">
        <v>1.3320580870355951E-2</v>
      </c>
      <c r="D57" s="12">
        <v>1.6953499999999999</v>
      </c>
      <c r="E57" s="11">
        <v>1.3670812763776765E-2</v>
      </c>
      <c r="F57" s="11">
        <f t="shared" si="0"/>
        <v>4.0890253261703755</v>
      </c>
      <c r="I57" s="1"/>
    </row>
    <row r="58" spans="1:9" ht="17.100000000000001" customHeight="1" x14ac:dyDescent="0.25">
      <c r="A58" s="13" t="s">
        <v>17</v>
      </c>
      <c r="B58" s="12">
        <v>2.2663000000000002</v>
      </c>
      <c r="C58" s="11">
        <v>1.8534724436830508E-2</v>
      </c>
      <c r="D58" s="12">
        <v>2.4308999999999998</v>
      </c>
      <c r="E58" s="11">
        <v>1.9602075528631219E-2</v>
      </c>
      <c r="F58" s="11">
        <f t="shared" si="0"/>
        <v>7.2629395931694667</v>
      </c>
      <c r="I58" s="1"/>
    </row>
    <row r="59" spans="1:9" ht="17.100000000000001" customHeight="1" x14ac:dyDescent="0.25">
      <c r="A59" s="13" t="s">
        <v>16</v>
      </c>
      <c r="B59" s="12">
        <v>1.72875</v>
      </c>
      <c r="C59" s="11">
        <v>1.4138421599157545E-2</v>
      </c>
      <c r="D59" s="12">
        <v>1.811301</v>
      </c>
      <c r="E59" s="11">
        <v>1.4605808139818693E-2</v>
      </c>
      <c r="F59" s="11">
        <f t="shared" si="0"/>
        <v>4.775184381778744</v>
      </c>
      <c r="I59" s="1"/>
    </row>
    <row r="60" spans="1:9" ht="17.100000000000001" customHeight="1" x14ac:dyDescent="0.25">
      <c r="A60" s="13" t="s">
        <v>15</v>
      </c>
      <c r="B60" s="12">
        <v>1.44836627</v>
      </c>
      <c r="C60" s="11">
        <v>1.1845329258284453E-2</v>
      </c>
      <c r="D60" s="12">
        <v>1.46194395</v>
      </c>
      <c r="E60" s="11">
        <v>1.1788693786879537E-2</v>
      </c>
      <c r="F60" s="11">
        <f t="shared" si="0"/>
        <v>0.93744795644820134</v>
      </c>
      <c r="I60" s="1"/>
    </row>
    <row r="61" spans="1:9" ht="17.100000000000001" customHeight="1" x14ac:dyDescent="0.25">
      <c r="A61" s="13" t="s">
        <v>14</v>
      </c>
      <c r="B61" s="12">
        <v>3.3852773199999997</v>
      </c>
      <c r="C61" s="11">
        <v>2.7686176705843044E-2</v>
      </c>
      <c r="D61" s="12">
        <v>7.7770338099999998</v>
      </c>
      <c r="E61" s="11">
        <v>6.2711754548660417E-2</v>
      </c>
      <c r="F61" s="11">
        <f t="shared" si="0"/>
        <v>129.73107000876374</v>
      </c>
      <c r="I61" s="1"/>
    </row>
    <row r="62" spans="1:9" ht="17.100000000000001" customHeight="1" x14ac:dyDescent="0.25">
      <c r="A62" s="13" t="s">
        <v>13</v>
      </c>
      <c r="B62" s="12">
        <v>1.58045883</v>
      </c>
      <c r="C62" s="11">
        <v>1.2925636013681133E-2</v>
      </c>
      <c r="D62" s="12">
        <v>2.1826744700000003</v>
      </c>
      <c r="E62" s="11">
        <v>1.7600456545047154E-2</v>
      </c>
      <c r="F62" s="11">
        <f t="shared" si="0"/>
        <v>38.103848614645678</v>
      </c>
      <c r="I62" s="1"/>
    </row>
    <row r="63" spans="1:9" ht="17.100000000000001" customHeight="1" x14ac:dyDescent="0.25">
      <c r="A63" s="13" t="s">
        <v>12</v>
      </c>
      <c r="B63" s="12">
        <v>0.77210217000000003</v>
      </c>
      <c r="C63" s="11">
        <v>6.3145660142209176E-3</v>
      </c>
      <c r="D63" s="12">
        <v>0.84256522999999994</v>
      </c>
      <c r="E63" s="11">
        <v>6.7942026723676555E-3</v>
      </c>
      <c r="F63" s="11">
        <f t="shared" si="0"/>
        <v>9.126131584373077</v>
      </c>
      <c r="I63" s="1"/>
    </row>
    <row r="64" spans="1:9" ht="17.100000000000001" customHeight="1" x14ac:dyDescent="0.25">
      <c r="A64" s="2" t="s">
        <v>11</v>
      </c>
      <c r="B64" s="10">
        <v>25.495260649999999</v>
      </c>
      <c r="C64" s="9">
        <v>0.20851062550982583</v>
      </c>
      <c r="D64" s="10">
        <v>27.663898660000001</v>
      </c>
      <c r="E64" s="9">
        <v>0.22307368914793702</v>
      </c>
      <c r="F64" s="9">
        <f t="shared" si="0"/>
        <v>8.5060436909084984</v>
      </c>
      <c r="I64" s="1"/>
    </row>
    <row r="65" spans="1:9" ht="17.100000000000001" customHeight="1" x14ac:dyDescent="0.25">
      <c r="A65" s="2" t="s">
        <v>10</v>
      </c>
      <c r="B65" s="10">
        <v>11.872421880000001</v>
      </c>
      <c r="C65" s="9">
        <v>9.7097501629791833E-2</v>
      </c>
      <c r="D65" s="10">
        <v>13.259429150000001</v>
      </c>
      <c r="E65" s="9">
        <v>0.10692020719274115</v>
      </c>
      <c r="F65" s="9">
        <f t="shared" si="0"/>
        <v>11.682597569553346</v>
      </c>
      <c r="I65" s="1"/>
    </row>
    <row r="66" spans="1:9" ht="17.100000000000001" customHeight="1" x14ac:dyDescent="0.25">
      <c r="A66" s="2" t="s">
        <v>9</v>
      </c>
      <c r="B66" s="10">
        <v>5.1969890400000001</v>
      </c>
      <c r="C66" s="9">
        <v>4.2503093040474928E-2</v>
      </c>
      <c r="D66" s="10">
        <v>6.6504314800000008</v>
      </c>
      <c r="E66" s="9">
        <v>5.3627158735014495E-2</v>
      </c>
      <c r="F66" s="9">
        <f t="shared" si="0"/>
        <v>27.967009913109241</v>
      </c>
      <c r="I66" s="1"/>
    </row>
    <row r="67" spans="1:9" ht="17.100000000000001" customHeight="1" x14ac:dyDescent="0.25">
      <c r="A67" s="2" t="s">
        <v>8</v>
      </c>
      <c r="B67" s="10">
        <v>0.74944284999999999</v>
      </c>
      <c r="C67" s="9">
        <v>6.1292488663914312E-3</v>
      </c>
      <c r="D67" s="10">
        <v>1.03355697</v>
      </c>
      <c r="E67" s="9">
        <v>8.3343049031565399E-3</v>
      </c>
      <c r="F67" s="9">
        <f t="shared" si="0"/>
        <v>37.910044775262051</v>
      </c>
      <c r="I67" s="1"/>
    </row>
    <row r="68" spans="1:9" ht="17.100000000000001" customHeight="1" x14ac:dyDescent="0.25">
      <c r="A68" s="2" t="s">
        <v>7</v>
      </c>
      <c r="B68" s="10">
        <v>41.30969632</v>
      </c>
      <c r="C68" s="9">
        <v>0.33784752144921293</v>
      </c>
      <c r="D68" s="10">
        <v>44.612561990000003</v>
      </c>
      <c r="E68" s="9">
        <v>0.35974281527570956</v>
      </c>
      <c r="F68" s="9">
        <f t="shared" si="0"/>
        <v>7.9953763020061892</v>
      </c>
      <c r="I68" s="1"/>
    </row>
    <row r="69" spans="1:9" ht="17.100000000000001" customHeight="1" x14ac:dyDescent="0.25">
      <c r="A69" s="2" t="s">
        <v>6</v>
      </c>
      <c r="B69" s="10">
        <v>0.27781833</v>
      </c>
      <c r="C69" s="9">
        <v>2.2721114548164157E-3</v>
      </c>
      <c r="D69" s="10">
        <v>0</v>
      </c>
      <c r="E69" s="9">
        <v>0</v>
      </c>
      <c r="F69" s="9">
        <f t="shared" si="0"/>
        <v>-100</v>
      </c>
    </row>
    <row r="70" spans="1:9" ht="17.100000000000001" customHeight="1" x14ac:dyDescent="0.25">
      <c r="A70" s="13" t="s">
        <v>5</v>
      </c>
      <c r="B70" s="12">
        <v>21.26507483</v>
      </c>
      <c r="C70" s="11">
        <v>0.17391444296987618</v>
      </c>
      <c r="D70" s="12">
        <v>22.76687506</v>
      </c>
      <c r="E70" s="11">
        <v>0.18358550515324795</v>
      </c>
      <c r="F70" s="11">
        <f t="shared" si="0"/>
        <v>7.0622851882999962</v>
      </c>
      <c r="I70" s="1"/>
    </row>
    <row r="71" spans="1:9" ht="17.100000000000001" customHeight="1" x14ac:dyDescent="0.25">
      <c r="A71" s="13" t="s">
        <v>4</v>
      </c>
      <c r="B71" s="12">
        <v>23.587312010000002</v>
      </c>
      <c r="C71" s="11">
        <v>0.19290664444728975</v>
      </c>
      <c r="D71" s="12">
        <v>21.70141095</v>
      </c>
      <c r="E71" s="11">
        <v>0.17499391028827371</v>
      </c>
      <c r="F71" s="11">
        <f t="shared" si="0"/>
        <v>-7.995404729459894</v>
      </c>
      <c r="I71" s="1"/>
    </row>
    <row r="72" spans="1:9" ht="17.100000000000001" customHeight="1" x14ac:dyDescent="0.25">
      <c r="A72" s="2" t="s">
        <v>3</v>
      </c>
      <c r="B72" s="10">
        <v>88.196980699999997</v>
      </c>
      <c r="C72" s="9">
        <v>0.72131082973788063</v>
      </c>
      <c r="D72" s="10">
        <v>126.4946254</v>
      </c>
      <c r="E72" s="9">
        <v>1.0200161261494562</v>
      </c>
      <c r="F72" s="9">
        <f t="shared" si="0"/>
        <v>43.4228523426086</v>
      </c>
      <c r="I72" s="1"/>
    </row>
    <row r="73" spans="1:9" ht="17.100000000000001" customHeight="1" x14ac:dyDescent="0.25">
      <c r="A73" s="8" t="s">
        <v>2</v>
      </c>
      <c r="B73" s="7">
        <v>12227.319633070001</v>
      </c>
      <c r="C73" s="6">
        <v>100</v>
      </c>
      <c r="D73" s="7">
        <v>12401.237799789998</v>
      </c>
      <c r="E73" s="6">
        <v>100</v>
      </c>
      <c r="F73" s="6">
        <f t="shared" si="0"/>
        <v>1.4223736022211961</v>
      </c>
      <c r="G73" s="1"/>
      <c r="H73" s="1"/>
      <c r="I73" s="1"/>
    </row>
    <row r="74" spans="1:9" ht="18.75" customHeight="1" x14ac:dyDescent="0.25">
      <c r="A74" s="5" t="s">
        <v>1</v>
      </c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</sheetData>
  <mergeCells count="5">
    <mergeCell ref="A4:F4"/>
    <mergeCell ref="A6:F6"/>
    <mergeCell ref="A7:A8"/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1.8.1-11</vt:lpstr>
      <vt:lpstr>'1.8.1-11'!_Hlk34986568</vt:lpstr>
      <vt:lpstr>'1.8.1-11'!Área_de_impresión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2023-02-16T15:28:19Z</dcterms:modified>
</cp:coreProperties>
</file>