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G 1.8 Sector Público\1.8.1\"/>
    </mc:Choice>
  </mc:AlternateContent>
  <xr:revisionPtr revIDLastSave="0" documentId="13_ncr:1_{61D16D03-3960-4638-8333-23F5AD88CCC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4" sheetId="17" r:id="rId1"/>
    <sheet name="Datos" sheetId="16" r:id="rId2"/>
  </sheets>
  <externalReferences>
    <externalReference r:id="rId3"/>
  </externalReferences>
  <definedNames>
    <definedName name="_xlnm.Print_Area" localSheetId="1">Datos!$A$1:$H$26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6" l="1"/>
  <c r="R17" i="16"/>
  <c r="R16" i="16"/>
  <c r="R15" i="16"/>
  <c r="R14" i="16"/>
  <c r="R13" i="16"/>
  <c r="R12" i="16"/>
  <c r="R11" i="16"/>
</calcChain>
</file>

<file path=xl/sharedStrings.xml><?xml version="1.0" encoding="utf-8"?>
<sst xmlns="http://schemas.openxmlformats.org/spreadsheetml/2006/main" count="17" uniqueCount="13">
  <si>
    <t>CES. Informe de Situación Económica y Social de Castilla y León en 2022</t>
  </si>
  <si>
    <t>Ultimos datos disponibles para actualizar el gráfico</t>
  </si>
  <si>
    <t>(millones de euros y porcentaje)</t>
  </si>
  <si>
    <t xml:space="preserve">Presupuestos iniciales, créditos definitivos, obligaciones reconocidas y grado de ejecución </t>
  </si>
  <si>
    <t>Gráfico 1.8.1-4</t>
  </si>
  <si>
    <t xml:space="preserve"> </t>
  </si>
  <si>
    <t>Presupuesto inicial</t>
  </si>
  <si>
    <t>Créditos definitivos</t>
  </si>
  <si>
    <t>Obligaciones reconocidas</t>
  </si>
  <si>
    <t>(sobre créditos definitivos), 2013-2021</t>
  </si>
  <si>
    <t>Fuente: Consejería de Econbomía y Hacienda de la Junta de Castilla y León.</t>
  </si>
  <si>
    <t xml:space="preserve">Grado de ejecución s/créditos definitivos (%) </t>
  </si>
  <si>
    <t>(sobre créditos definitivos),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</si>
</sst>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2" borderId="0" xfId="1"/>
    <xf numFmtId="0" fontId="2" fillId="2" borderId="0" xfId="1" applyFont="1"/>
    <xf numFmtId="0" fontId="5" fillId="0" borderId="0" xfId="0" applyFont="1"/>
    <xf numFmtId="0" fontId="3" fillId="3" borderId="0" xfId="2" applyFont="1" applyAlignment="1">
      <alignment vertical="center"/>
    </xf>
    <xf numFmtId="0" fontId="6" fillId="3" borderId="0" xfId="2" applyFont="1" applyAlignment="1">
      <alignment vertical="center"/>
    </xf>
    <xf numFmtId="0" fontId="7" fillId="3" borderId="0" xfId="2" applyFont="1" applyAlignment="1">
      <alignment vertical="center"/>
    </xf>
    <xf numFmtId="0" fontId="7" fillId="3" borderId="0" xfId="2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7" fillId="3" borderId="0" xfId="2" applyFont="1" applyAlignment="1">
      <alignment horizontal="center" vertical="center" wrapText="1"/>
    </xf>
    <xf numFmtId="2" fontId="9" fillId="0" borderId="0" xfId="0" applyNumberFormat="1" applyFont="1" applyAlignment="1">
      <alignment horizontal="right" indent="3"/>
    </xf>
    <xf numFmtId="0" fontId="2" fillId="4" borderId="0" xfId="1" applyFont="1" applyFill="1"/>
    <xf numFmtId="0" fontId="4" fillId="4" borderId="0" xfId="1" applyFill="1"/>
    <xf numFmtId="0" fontId="3" fillId="5" borderId="0" xfId="2" applyFont="1" applyFill="1" applyAlignment="1">
      <alignment vertical="center"/>
    </xf>
    <xf numFmtId="0" fontId="6" fillId="5" borderId="0" xfId="2" applyFont="1" applyFill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B8CCE4"/>
      <color rgb="FFBDD7E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Datos!$O$10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Datos!$N$11:$N$18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Datos!$O$11:$O$18</c:f>
              <c:numCache>
                <c:formatCode>#,##0.00</c:formatCode>
                <c:ptCount val="8"/>
                <c:pt idx="0">
                  <c:v>9957.7907520000008</c:v>
                </c:pt>
                <c:pt idx="1">
                  <c:v>9920.8117559999991</c:v>
                </c:pt>
                <c:pt idx="2">
                  <c:v>9843.6992429999991</c:v>
                </c:pt>
                <c:pt idx="3">
                  <c:v>10293.186358000001</c:v>
                </c:pt>
                <c:pt idx="4">
                  <c:v>10859.22</c:v>
                </c:pt>
                <c:pt idx="5">
                  <c:v>10784.98</c:v>
                </c:pt>
                <c:pt idx="6">
                  <c:v>10752.61</c:v>
                </c:pt>
                <c:pt idx="7">
                  <c:v>12291.44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6-4F23-8625-6A4A42503A02}"/>
            </c:ext>
          </c:extLst>
        </c:ser>
        <c:ser>
          <c:idx val="2"/>
          <c:order val="2"/>
          <c:tx>
            <c:strRef>
              <c:f>Datos!$P$10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Datos!$N$11:$N$18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Datos!$P$11:$P$18</c:f>
              <c:numCache>
                <c:formatCode>#,##0.00</c:formatCode>
                <c:ptCount val="8"/>
                <c:pt idx="0">
                  <c:v>10105.328070959999</c:v>
                </c:pt>
                <c:pt idx="1">
                  <c:v>10763.440093129999</c:v>
                </c:pt>
                <c:pt idx="2">
                  <c:v>10256.080344690001</c:v>
                </c:pt>
                <c:pt idx="3">
                  <c:v>10933.955394459999</c:v>
                </c:pt>
                <c:pt idx="4">
                  <c:v>11055.9</c:v>
                </c:pt>
                <c:pt idx="5">
                  <c:v>11204.58</c:v>
                </c:pt>
                <c:pt idx="6">
                  <c:v>12666.41</c:v>
                </c:pt>
                <c:pt idx="7">
                  <c:v>12922.55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6-4F23-8625-6A4A42503A02}"/>
            </c:ext>
          </c:extLst>
        </c:ser>
        <c:ser>
          <c:idx val="3"/>
          <c:order val="3"/>
          <c:tx>
            <c:strRef>
              <c:f>Datos!$Q$10</c:f>
              <c:strCache>
                <c:ptCount val="1"/>
                <c:pt idx="0">
                  <c:v>Obligaciones reconocidas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Datos!$N$11:$N$18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Datos!$Q$11:$Q$18</c:f>
              <c:numCache>
                <c:formatCode>#,##0.00</c:formatCode>
                <c:ptCount val="8"/>
                <c:pt idx="0">
                  <c:v>9587.4646644200002</c:v>
                </c:pt>
                <c:pt idx="1">
                  <c:v>10129.369561290001</c:v>
                </c:pt>
                <c:pt idx="2">
                  <c:v>9814.7553475900004</c:v>
                </c:pt>
                <c:pt idx="3">
                  <c:v>10678.117307229999</c:v>
                </c:pt>
                <c:pt idx="4">
                  <c:v>10509.97</c:v>
                </c:pt>
                <c:pt idx="5">
                  <c:v>10759.35</c:v>
                </c:pt>
                <c:pt idx="6">
                  <c:v>12227.32</c:v>
                </c:pt>
                <c:pt idx="7">
                  <c:v>12401.24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6-4F23-8625-6A4A42503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389056"/>
        <c:axId val="360080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'[1]Gráfico 1.8.1-3'!$J$8</c15:sqref>
                        </c15:formulaRef>
                      </c:ext>
                    </c:extLst>
                    <c:strCache>
                      <c:ptCount val="1"/>
                      <c:pt idx="0">
                        <c:v>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Datos!$N$11:$N$18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'[1]Gráfico 1.8.1-3'!$J$9:$J$16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EB6-4F23-8625-6A4A42503A0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Datos!$R$10</c:f>
              <c:strCache>
                <c:ptCount val="1"/>
                <c:pt idx="0">
                  <c:v>Grado de ejecución s/créditos definitivos (%)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'[1]Gráfico 1.8.1-3'!$J$9:$J$16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Datos!$R$11:$R$18</c:f>
              <c:numCache>
                <c:formatCode>0.00</c:formatCode>
                <c:ptCount val="8"/>
                <c:pt idx="0">
                  <c:v>94.875342958649711</c:v>
                </c:pt>
                <c:pt idx="1">
                  <c:v>94.109034599033933</c:v>
                </c:pt>
                <c:pt idx="2">
                  <c:v>95.696942864449255</c:v>
                </c:pt>
                <c:pt idx="3">
                  <c:v>97.660150622531091</c:v>
                </c:pt>
                <c:pt idx="4">
                  <c:v>95.062093542814253</c:v>
                </c:pt>
                <c:pt idx="5">
                  <c:v>96.026357078980197</c:v>
                </c:pt>
                <c:pt idx="6">
                  <c:v>96.5334297563398</c:v>
                </c:pt>
                <c:pt idx="7">
                  <c:v>95.96588908535854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B6-4F23-8625-6A4A42503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549600"/>
        <c:axId val="361551952"/>
      </c:lineChart>
      <c:catAx>
        <c:axId val="36238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080872"/>
        <c:crosses val="autoZero"/>
        <c:auto val="1"/>
        <c:lblAlgn val="ctr"/>
        <c:lblOffset val="100"/>
        <c:noMultiLvlLbl val="0"/>
      </c:catAx>
      <c:valAx>
        <c:axId val="360080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389056"/>
        <c:crosses val="autoZero"/>
        <c:crossBetween val="between"/>
      </c:valAx>
      <c:valAx>
        <c:axId val="36155195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1549600"/>
        <c:crosses val="max"/>
        <c:crossBetween val="between"/>
      </c:valAx>
      <c:catAx>
        <c:axId val="36154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1551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5</xdr:row>
      <xdr:rowOff>171449</xdr:rowOff>
    </xdr:from>
    <xdr:to>
      <xdr:col>9</xdr:col>
      <xdr:colOff>38099</xdr:colOff>
      <xdr:row>32</xdr:row>
      <xdr:rowOff>35788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1E4BF5-3A76-025E-EFB6-597520526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" y="1123949"/>
          <a:ext cx="6886575" cy="50078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7</xdr:row>
      <xdr:rowOff>57150</xdr:rowOff>
    </xdr:from>
    <xdr:to>
      <xdr:col>11</xdr:col>
      <xdr:colOff>24765</xdr:colOff>
      <xdr:row>29</xdr:row>
      <xdr:rowOff>3810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B928B83-C0DA-4A46-BBF1-78A5E356E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VILGO\AppData\Local\Microsoft\Windows\INetCache\Content.Outlook\TQXA0OT9\Intervenci&#243;n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8.1-5"/>
      <sheetName val="1.8.1-11"/>
      <sheetName val="1.8.1-11bis"/>
      <sheetName val="1.8.1-9"/>
      <sheetName val="Gráfico 1.8.1-1"/>
      <sheetName val="Gráfico 1.8.1-2"/>
      <sheetName val="Gráfico 1.8.1-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G9" t="str">
            <v xml:space="preserve"> </v>
          </cell>
        </row>
      </sheetData>
      <sheetData sheetId="5">
        <row r="30">
          <cell r="A30" t="str">
            <v>I. Impuestos Directos</v>
          </cell>
        </row>
      </sheetData>
      <sheetData sheetId="6">
        <row r="8">
          <cell r="J8" t="str">
            <v xml:space="preserve"> </v>
          </cell>
        </row>
        <row r="9">
          <cell r="J9">
            <v>2012</v>
          </cell>
        </row>
        <row r="10">
          <cell r="J10">
            <v>2013</v>
          </cell>
        </row>
        <row r="11">
          <cell r="J11">
            <v>2014</v>
          </cell>
        </row>
        <row r="12">
          <cell r="J12">
            <v>2015</v>
          </cell>
        </row>
        <row r="13">
          <cell r="J13">
            <v>2016</v>
          </cell>
        </row>
        <row r="14">
          <cell r="J14">
            <v>2017</v>
          </cell>
        </row>
        <row r="15">
          <cell r="J15">
            <v>2018</v>
          </cell>
        </row>
        <row r="16">
          <cell r="J16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FD49-B9BA-4E3F-A0F4-5E51A5F8AB68}">
  <dimension ref="A1:I33"/>
  <sheetViews>
    <sheetView tabSelected="1" workbookViewId="0">
      <selection activeCell="N19" sqref="N19"/>
    </sheetView>
  </sheetViews>
  <sheetFormatPr baseColWidth="10" defaultRowHeight="15" x14ac:dyDescent="0.25"/>
  <sheetData>
    <row r="1" spans="1:9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5" t="s">
        <v>4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6" t="s">
        <v>12</v>
      </c>
      <c r="B5" s="15"/>
      <c r="C5" s="15"/>
      <c r="D5" s="15"/>
      <c r="E5" s="15"/>
      <c r="F5" s="15"/>
      <c r="G5" s="15"/>
      <c r="H5" s="15"/>
      <c r="I5" s="15"/>
    </row>
    <row r="6" spans="1:9" x14ac:dyDescent="0.25">
      <c r="A6" s="15" t="s">
        <v>2</v>
      </c>
      <c r="B6" s="15"/>
      <c r="C6" s="15"/>
      <c r="D6" s="15"/>
      <c r="E6" s="15"/>
      <c r="F6" s="15"/>
      <c r="G6" s="15"/>
      <c r="H6" s="15"/>
      <c r="I6" s="15"/>
    </row>
    <row r="33" spans="1:1" x14ac:dyDescent="0.25">
      <c r="A33" t="s">
        <v>10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8"/>
  <sheetViews>
    <sheetView workbookViewId="0">
      <selection activeCell="Q30" sqref="Q29:Q30"/>
    </sheetView>
  </sheetViews>
  <sheetFormatPr baseColWidth="10" defaultColWidth="11.42578125" defaultRowHeight="15" x14ac:dyDescent="0.25"/>
  <cols>
    <col min="1" max="1" width="9.28515625" style="1" customWidth="1"/>
    <col min="2" max="8" width="9.7109375" style="1" customWidth="1"/>
    <col min="9" max="16384" width="11.42578125" style="1"/>
  </cols>
  <sheetData>
    <row r="1" spans="1:18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8" x14ac:dyDescent="0.2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8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8" x14ac:dyDescent="0.25">
      <c r="A5" s="6" t="s">
        <v>9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8" x14ac:dyDescent="0.25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8" spans="1:18" ht="18.75" x14ac:dyDescent="0.3">
      <c r="N8" s="4" t="s">
        <v>1</v>
      </c>
    </row>
    <row r="10" spans="1:18" ht="78.75" x14ac:dyDescent="0.25">
      <c r="N10" s="7" t="s">
        <v>5</v>
      </c>
      <c r="O10" s="8" t="s">
        <v>6</v>
      </c>
      <c r="P10" s="8" t="s">
        <v>7</v>
      </c>
      <c r="Q10" s="8" t="s">
        <v>8</v>
      </c>
      <c r="R10" s="11" t="s">
        <v>11</v>
      </c>
    </row>
    <row r="11" spans="1:18" ht="15.75" x14ac:dyDescent="0.25">
      <c r="N11" s="9">
        <v>2014</v>
      </c>
      <c r="O11" s="10">
        <v>9957.7907520000008</v>
      </c>
      <c r="P11" s="10">
        <v>10105.328070959999</v>
      </c>
      <c r="Q11" s="10">
        <v>9587.4646644200002</v>
      </c>
      <c r="R11" s="12">
        <f t="shared" ref="R11:R18" si="0">Q11*100/P11</f>
        <v>94.875342958649711</v>
      </c>
    </row>
    <row r="12" spans="1:18" ht="15.75" x14ac:dyDescent="0.25">
      <c r="N12" s="9">
        <v>2015</v>
      </c>
      <c r="O12" s="10">
        <v>9920.8117559999991</v>
      </c>
      <c r="P12" s="10">
        <v>10763.440093129999</v>
      </c>
      <c r="Q12" s="10">
        <v>10129.369561290001</v>
      </c>
      <c r="R12" s="12">
        <f t="shared" si="0"/>
        <v>94.109034599033933</v>
      </c>
    </row>
    <row r="13" spans="1:18" ht="15.75" x14ac:dyDescent="0.25">
      <c r="N13" s="9">
        <v>2016</v>
      </c>
      <c r="O13" s="10">
        <v>9843.6992429999991</v>
      </c>
      <c r="P13" s="10">
        <v>10256.080344690001</v>
      </c>
      <c r="Q13" s="10">
        <v>9814.7553475900004</v>
      </c>
      <c r="R13" s="12">
        <f t="shared" si="0"/>
        <v>95.696942864449255</v>
      </c>
    </row>
    <row r="14" spans="1:18" ht="15.75" x14ac:dyDescent="0.25">
      <c r="N14" s="9">
        <v>2017</v>
      </c>
      <c r="O14" s="10">
        <v>10293.186358000001</v>
      </c>
      <c r="P14" s="10">
        <v>10933.955394459999</v>
      </c>
      <c r="Q14" s="10">
        <v>10678.117307229999</v>
      </c>
      <c r="R14" s="12">
        <f t="shared" si="0"/>
        <v>97.660150622531091</v>
      </c>
    </row>
    <row r="15" spans="1:18" ht="15.75" x14ac:dyDescent="0.25">
      <c r="N15" s="9">
        <v>2018</v>
      </c>
      <c r="O15" s="10">
        <v>10859.22</v>
      </c>
      <c r="P15" s="10">
        <v>11055.9</v>
      </c>
      <c r="Q15" s="10">
        <v>10509.97</v>
      </c>
      <c r="R15" s="12">
        <f t="shared" si="0"/>
        <v>95.062093542814253</v>
      </c>
    </row>
    <row r="16" spans="1:18" ht="15.75" x14ac:dyDescent="0.25">
      <c r="N16" s="9">
        <v>2019</v>
      </c>
      <c r="O16" s="10">
        <v>10784.98</v>
      </c>
      <c r="P16" s="10">
        <v>11204.58</v>
      </c>
      <c r="Q16" s="10">
        <v>10759.35</v>
      </c>
      <c r="R16" s="12">
        <f t="shared" si="0"/>
        <v>96.026357078980197</v>
      </c>
    </row>
    <row r="17" spans="14:18" ht="15.75" x14ac:dyDescent="0.25">
      <c r="N17" s="9">
        <v>2020</v>
      </c>
      <c r="O17" s="10">
        <v>10752.61</v>
      </c>
      <c r="P17" s="10">
        <v>12666.41</v>
      </c>
      <c r="Q17" s="10">
        <v>12227.32</v>
      </c>
      <c r="R17" s="12">
        <f t="shared" si="0"/>
        <v>96.5334297563398</v>
      </c>
    </row>
    <row r="18" spans="14:18" ht="15.75" x14ac:dyDescent="0.25">
      <c r="N18" s="9">
        <v>2021</v>
      </c>
      <c r="O18" s="10">
        <v>12291.44</v>
      </c>
      <c r="P18" s="10">
        <v>12922.55</v>
      </c>
      <c r="Q18" s="10">
        <v>12401.24</v>
      </c>
      <c r="R18" s="12">
        <f t="shared" si="0"/>
        <v>95.96588908535854</v>
      </c>
    </row>
    <row r="26" spans="14:18" ht="17.25" customHeight="1" x14ac:dyDescent="0.25"/>
    <row r="28" spans="14:18" ht="16.5" customHeight="1" x14ac:dyDescent="0.25"/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1.8.1-4</vt:lpstr>
      <vt:lpstr>Datos</vt:lpstr>
      <vt:lpstr>Datos!Área_de_impresión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2023-03-13T10:07:59Z</dcterms:modified>
</cp:coreProperties>
</file>