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4 Revisado _ Pendiente\1.4.2 Energía\"/>
    </mc:Choice>
  </mc:AlternateContent>
  <xr:revisionPtr revIDLastSave="0" documentId="13_ncr:1_{D468B51F-D7FF-48B5-BE57-694EC63F2A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4.2-4" sheetId="4" r:id="rId1"/>
  </sheets>
  <definedNames>
    <definedName name="_xlnm.Print_Area" localSheetId="0">'1.4.2-4'!$A$1:$E$1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8" i="4"/>
</calcChain>
</file>

<file path=xl/sharedStrings.xml><?xml version="1.0" encoding="utf-8"?>
<sst xmlns="http://schemas.openxmlformats.org/spreadsheetml/2006/main" count="27" uniqueCount="27">
  <si>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</si>
  <si>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</si>
  <si>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</si>
  <si>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</si>
  <si>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</si>
  <si>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</si>
  <si>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</si>
  <si>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</si>
  <si>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</si>
  <si>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Ceuta</t>
  </si>
  <si>
    <t>Comunidad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</si>
  <si>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</si>
  <si>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</si>
  <si>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</si>
  <si>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</si>
  <si>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</si>
  <si>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</si>
  <si>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</si>
  <si>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</si>
  <si>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Fuente: Corporación de Reservas Estratégicas de Productos Petrolíferos (CORES).</t>
  </si>
  <si>
    <t>Total Nacional</t>
  </si>
  <si>
    <t>% S/ Total Nacional</t>
  </si>
  <si>
    <t>Total Gasóleo</t>
  </si>
  <si>
    <t>CES. Informe de Situación Económica y Social de Castilla y León en 2023</t>
  </si>
  <si>
    <t>% Var.22-23</t>
  </si>
  <si>
    <t>Consumo de Gasóleo en Castilla y León y en España, 2022 y 2023 (tm)</t>
  </si>
  <si>
    <t>Cuadro 1.4.2-4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</si>
</sst>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6" borderId="0" applyNumberFormat="0" applyBorder="0" applyAlignment="0" applyProtection="0"/>
  </cellStyleXfs>
  <cellXfs count="28">
    <xf numFmtId="0" fontId="0" fillId="0" borderId="0" xfId="0"/>
    <xf numFmtId="0" fontId="1" fillId="2" borderId="0" xfId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indent="2"/>
    </xf>
    <xf numFmtId="164" fontId="6" fillId="5" borderId="0" xfId="0" applyNumberFormat="1" applyFont="1" applyFill="1" applyAlignment="1">
      <alignment horizontal="right" vertical="center"/>
    </xf>
    <xf numFmtId="164" fontId="6" fillId="5" borderId="0" xfId="0" applyNumberFormat="1" applyFont="1" applyFill="1" applyAlignment="1">
      <alignment horizontal="right" vertical="center" indent="2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 indent="2"/>
    </xf>
    <xf numFmtId="0" fontId="4" fillId="6" borderId="1" xfId="2" applyFont="1" applyBorder="1" applyAlignment="1">
      <alignment vertical="center"/>
    </xf>
    <xf numFmtId="164" fontId="4" fillId="6" borderId="1" xfId="2" applyNumberFormat="1" applyFont="1" applyBorder="1" applyAlignment="1">
      <alignment horizontal="right" vertical="center"/>
    </xf>
    <xf numFmtId="164" fontId="4" fillId="6" borderId="1" xfId="2" applyNumberFormat="1" applyFont="1" applyBorder="1" applyAlignment="1">
      <alignment horizontal="right" vertical="center" indent="2"/>
    </xf>
    <xf numFmtId="0" fontId="3" fillId="2" borderId="0" xfId="1" applyFont="1"/>
    <xf numFmtId="0" fontId="5" fillId="3" borderId="0" xfId="0" applyFont="1" applyFill="1" applyAlignment="1">
      <alignment horizontal="right" vertical="center" indent="1"/>
    </xf>
    <xf numFmtId="0" fontId="6" fillId="5" borderId="2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K15" sqref="K15"/>
    </sheetView>
  </sheetViews>
  <sheetFormatPr baseColWidth="10" defaultRowHeight="15" x14ac:dyDescent="0.25"/>
  <cols>
    <col min="1" max="1" width="24" customWidth="1"/>
    <col min="2" max="2" width="17.140625" customWidth="1"/>
    <col min="3" max="3" width="18.42578125" customWidth="1"/>
    <col min="4" max="4" width="13.85546875" customWidth="1"/>
    <col min="5" max="5" width="11.7109375" customWidth="1"/>
  </cols>
  <sheetData>
    <row r="1" spans="1:6" x14ac:dyDescent="0.25">
      <c r="A1" s="17" t="s">
        <v>23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ht="17.100000000000001" customHeight="1" x14ac:dyDescent="0.25">
      <c r="A3" s="23" t="s">
        <v>26</v>
      </c>
      <c r="B3" s="23"/>
      <c r="C3" s="23"/>
      <c r="D3" s="23"/>
      <c r="E3" s="23"/>
      <c r="F3" s="2"/>
    </row>
    <row r="4" spans="1:6" ht="17.100000000000001" customHeight="1" x14ac:dyDescent="0.25">
      <c r="A4" s="23" t="s">
        <v>25</v>
      </c>
      <c r="B4" s="23"/>
      <c r="C4" s="23"/>
      <c r="D4" s="23"/>
      <c r="E4" s="23"/>
      <c r="F4" s="2"/>
    </row>
    <row r="5" spans="1:6" x14ac:dyDescent="0.25">
      <c r="A5" s="26"/>
      <c r="B5" s="26"/>
      <c r="C5" s="26"/>
      <c r="D5" s="26"/>
      <c r="E5" s="3"/>
      <c r="F5" s="2"/>
    </row>
    <row r="6" spans="1:6" ht="23.25" customHeight="1" x14ac:dyDescent="0.25">
      <c r="A6" s="4"/>
      <c r="B6" s="27" t="s">
        <v>22</v>
      </c>
      <c r="C6" s="27"/>
      <c r="D6" s="24" t="s">
        <v>24</v>
      </c>
      <c r="E6" s="24" t="s">
        <v>21</v>
      </c>
      <c r="F6" s="2"/>
    </row>
    <row r="7" spans="1:6" ht="18" customHeight="1" x14ac:dyDescent="0.25">
      <c r="A7" s="4"/>
      <c r="B7" s="18">
        <v>2022</v>
      </c>
      <c r="C7" s="18">
        <v>2023</v>
      </c>
      <c r="D7" s="25"/>
      <c r="E7" s="25"/>
      <c r="F7" s="2"/>
    </row>
    <row r="8" spans="1:6" ht="18" customHeight="1" x14ac:dyDescent="0.25">
      <c r="A8" s="19" t="s">
        <v>0</v>
      </c>
      <c r="B8" s="20">
        <v>3713591</v>
      </c>
      <c r="C8" s="20">
        <v>4128537.1</v>
      </c>
      <c r="D8" s="21">
        <f>(C8/B8*100)-100</f>
        <v>11.173715683821953</v>
      </c>
      <c r="E8" s="21">
        <f>(C8*100)/$C$27</f>
        <v>14.162304311927532</v>
      </c>
      <c r="F8" s="2"/>
    </row>
    <row r="9" spans="1:6" ht="18" customHeight="1" x14ac:dyDescent="0.25">
      <c r="A9" s="6" t="s">
        <v>1</v>
      </c>
      <c r="B9" s="7">
        <v>1168137.5</v>
      </c>
      <c r="C9" s="7">
        <v>1284642.2</v>
      </c>
      <c r="D9" s="8">
        <f t="shared" ref="D9:D27" si="0">(C9/B9*100)-100</f>
        <v>9.9735433542712144</v>
      </c>
      <c r="E9" s="8">
        <f t="shared" ref="E9:E27" si="1">(C9*100)/$C$27</f>
        <v>4.4067652361278453</v>
      </c>
      <c r="F9" s="2"/>
    </row>
    <row r="10" spans="1:6" ht="18" customHeight="1" x14ac:dyDescent="0.25">
      <c r="A10" s="5" t="s">
        <v>2</v>
      </c>
      <c r="B10" s="9">
        <v>597731.4</v>
      </c>
      <c r="C10" s="9">
        <v>643283.1</v>
      </c>
      <c r="D10" s="10">
        <f t="shared" si="0"/>
        <v>7.6207641090964842</v>
      </c>
      <c r="E10" s="10">
        <f t="shared" si="1"/>
        <v>2.2066826094211702</v>
      </c>
      <c r="F10" s="2"/>
    </row>
    <row r="11" spans="1:6" ht="18" customHeight="1" x14ac:dyDescent="0.25">
      <c r="A11" s="6" t="s">
        <v>3</v>
      </c>
      <c r="B11" s="7">
        <v>589598.19999999995</v>
      </c>
      <c r="C11" s="7">
        <v>725457.4</v>
      </c>
      <c r="D11" s="8">
        <f t="shared" si="0"/>
        <v>23.042675503419119</v>
      </c>
      <c r="E11" s="8">
        <f t="shared" si="1"/>
        <v>2.488568763046779</v>
      </c>
      <c r="F11" s="2"/>
    </row>
    <row r="12" spans="1:6" ht="18" customHeight="1" x14ac:dyDescent="0.25">
      <c r="A12" s="5" t="s">
        <v>4</v>
      </c>
      <c r="B12" s="9">
        <v>648170.5</v>
      </c>
      <c r="C12" s="9">
        <v>656857.5</v>
      </c>
      <c r="D12" s="10">
        <f t="shared" si="0"/>
        <v>1.340233781080741</v>
      </c>
      <c r="E12" s="10">
        <f t="shared" si="1"/>
        <v>2.2532474770717061</v>
      </c>
      <c r="F12" s="2"/>
    </row>
    <row r="13" spans="1:6" ht="18" customHeight="1" x14ac:dyDescent="0.25">
      <c r="A13" s="6" t="s">
        <v>5</v>
      </c>
      <c r="B13" s="7">
        <v>368452.3</v>
      </c>
      <c r="C13" s="7">
        <v>398660.5</v>
      </c>
      <c r="D13" s="8">
        <f t="shared" si="0"/>
        <v>8.1986732068167356</v>
      </c>
      <c r="E13" s="8">
        <f t="shared" si="1"/>
        <v>1.3675428320954621</v>
      </c>
      <c r="F13" s="2"/>
    </row>
    <row r="14" spans="1:6" ht="18" customHeight="1" x14ac:dyDescent="0.25">
      <c r="A14" s="11" t="s">
        <v>6</v>
      </c>
      <c r="B14" s="12">
        <v>2527980.1</v>
      </c>
      <c r="C14" s="12">
        <v>2754875.8</v>
      </c>
      <c r="D14" s="13">
        <f t="shared" si="0"/>
        <v>8.9753752412845387</v>
      </c>
      <c r="E14" s="13">
        <f t="shared" si="1"/>
        <v>9.4501729005087078</v>
      </c>
      <c r="F14" s="2"/>
    </row>
    <row r="15" spans="1:6" ht="18" customHeight="1" x14ac:dyDescent="0.25">
      <c r="A15" s="6" t="s">
        <v>7</v>
      </c>
      <c r="B15" s="7">
        <v>2005350.9</v>
      </c>
      <c r="C15" s="7">
        <v>2248139.4</v>
      </c>
      <c r="D15" s="8">
        <f t="shared" si="0"/>
        <v>12.107033237923588</v>
      </c>
      <c r="E15" s="8">
        <f t="shared" si="1"/>
        <v>7.7118925050798683</v>
      </c>
      <c r="F15" s="2"/>
    </row>
    <row r="16" spans="1:6" ht="18" customHeight="1" x14ac:dyDescent="0.25">
      <c r="A16" s="5" t="s">
        <v>8</v>
      </c>
      <c r="B16" s="9">
        <v>4241614</v>
      </c>
      <c r="C16" s="9">
        <v>4535420.0999999996</v>
      </c>
      <c r="D16" s="10">
        <f t="shared" si="0"/>
        <v>6.9267524107568477</v>
      </c>
      <c r="E16" s="10">
        <f t="shared" si="1"/>
        <v>15.558053151231896</v>
      </c>
      <c r="F16" s="2"/>
    </row>
    <row r="17" spans="1:6" ht="18" customHeight="1" x14ac:dyDescent="0.25">
      <c r="A17" s="6" t="s">
        <v>9</v>
      </c>
      <c r="B17" s="7">
        <v>22547.200000000001</v>
      </c>
      <c r="C17" s="7">
        <v>22864.5</v>
      </c>
      <c r="D17" s="8">
        <f t="shared" si="0"/>
        <v>1.4072700823162023</v>
      </c>
      <c r="E17" s="8">
        <f t="shared" si="1"/>
        <v>7.843311059020569E-2</v>
      </c>
      <c r="F17" s="2"/>
    </row>
    <row r="18" spans="1:6" ht="18" customHeight="1" x14ac:dyDescent="0.25">
      <c r="A18" s="5" t="s">
        <v>10</v>
      </c>
      <c r="B18" s="9">
        <v>2464781</v>
      </c>
      <c r="C18" s="9">
        <v>2640303.6</v>
      </c>
      <c r="D18" s="10">
        <f t="shared" si="0"/>
        <v>7.1212249688714877</v>
      </c>
      <c r="E18" s="10">
        <f t="shared" si="1"/>
        <v>9.0571507905494624</v>
      </c>
      <c r="F18" s="2"/>
    </row>
    <row r="19" spans="1:6" ht="18" customHeight="1" x14ac:dyDescent="0.25">
      <c r="A19" s="6" t="s">
        <v>11</v>
      </c>
      <c r="B19" s="7">
        <v>616040.30000000005</v>
      </c>
      <c r="C19" s="7">
        <v>674780.2</v>
      </c>
      <c r="D19" s="8">
        <f t="shared" si="0"/>
        <v>9.5350742475776258</v>
      </c>
      <c r="E19" s="8">
        <f t="shared" si="1"/>
        <v>2.3147285114776666</v>
      </c>
      <c r="F19" s="2"/>
    </row>
    <row r="20" spans="1:6" ht="18" customHeight="1" x14ac:dyDescent="0.25">
      <c r="A20" s="5" t="s">
        <v>12</v>
      </c>
      <c r="B20" s="9">
        <v>2041435.3</v>
      </c>
      <c r="C20" s="9">
        <v>2171151.6</v>
      </c>
      <c r="D20" s="10">
        <f t="shared" si="0"/>
        <v>6.3541714988469096</v>
      </c>
      <c r="E20" s="10">
        <f t="shared" si="1"/>
        <v>7.4477978329244907</v>
      </c>
      <c r="F20" s="2"/>
    </row>
    <row r="21" spans="1:6" ht="18" customHeight="1" x14ac:dyDescent="0.25">
      <c r="A21" s="6" t="s">
        <v>13</v>
      </c>
      <c r="B21" s="7">
        <v>246415.4</v>
      </c>
      <c r="C21" s="7">
        <v>263225</v>
      </c>
      <c r="D21" s="8">
        <f t="shared" si="0"/>
        <v>6.8216515688548753</v>
      </c>
      <c r="E21" s="8">
        <f t="shared" si="1"/>
        <v>0.90295241685175232</v>
      </c>
      <c r="F21" s="2"/>
    </row>
    <row r="22" spans="1:6" ht="18" customHeight="1" x14ac:dyDescent="0.25">
      <c r="A22" s="5" t="s">
        <v>14</v>
      </c>
      <c r="B22" s="9">
        <v>2636093.7000000002</v>
      </c>
      <c r="C22" s="9">
        <v>2805032.9</v>
      </c>
      <c r="D22" s="10">
        <f t="shared" si="0"/>
        <v>6.4086948047408043</v>
      </c>
      <c r="E22" s="10">
        <f t="shared" si="1"/>
        <v>9.6222290299313507</v>
      </c>
      <c r="F22" s="2"/>
    </row>
    <row r="23" spans="1:6" ht="18" customHeight="1" x14ac:dyDescent="0.25">
      <c r="A23" s="6" t="s">
        <v>15</v>
      </c>
      <c r="B23" s="7">
        <v>27314.799999999999</v>
      </c>
      <c r="C23" s="7">
        <v>29700.7</v>
      </c>
      <c r="D23" s="8">
        <f t="shared" si="0"/>
        <v>8.7348250765153068</v>
      </c>
      <c r="E23" s="8">
        <f t="shared" si="1"/>
        <v>0.10188363129333779</v>
      </c>
      <c r="F23" s="2"/>
    </row>
    <row r="24" spans="1:6" ht="18" customHeight="1" x14ac:dyDescent="0.25">
      <c r="A24" s="5" t="s">
        <v>16</v>
      </c>
      <c r="B24" s="9">
        <v>918629.3</v>
      </c>
      <c r="C24" s="9">
        <v>998337.5</v>
      </c>
      <c r="D24" s="10">
        <f t="shared" si="0"/>
        <v>8.6768623643944238</v>
      </c>
      <c r="E24" s="10">
        <f t="shared" si="1"/>
        <v>3.4246414985610647</v>
      </c>
      <c r="F24" s="2"/>
    </row>
    <row r="25" spans="1:6" ht="18" customHeight="1" x14ac:dyDescent="0.25">
      <c r="A25" s="6" t="s">
        <v>17</v>
      </c>
      <c r="B25" s="7">
        <v>631347.5</v>
      </c>
      <c r="C25" s="7">
        <v>682151.9</v>
      </c>
      <c r="D25" s="8">
        <f t="shared" si="0"/>
        <v>8.0469788824696309</v>
      </c>
      <c r="E25" s="8">
        <f t="shared" si="1"/>
        <v>2.3400159816317405</v>
      </c>
      <c r="F25" s="2"/>
    </row>
    <row r="26" spans="1:6" ht="18" customHeight="1" x14ac:dyDescent="0.25">
      <c r="A26" s="5" t="s">
        <v>18</v>
      </c>
      <c r="B26" s="9">
        <v>1411405</v>
      </c>
      <c r="C26" s="9">
        <v>1488170.5</v>
      </c>
      <c r="D26" s="10">
        <f t="shared" si="0"/>
        <v>5.4389420471090801</v>
      </c>
      <c r="E26" s="10">
        <f t="shared" si="1"/>
        <v>5.1049374096779587</v>
      </c>
      <c r="F26" s="2"/>
    </row>
    <row r="27" spans="1:6" ht="18" customHeight="1" x14ac:dyDescent="0.25">
      <c r="A27" s="14" t="s">
        <v>20</v>
      </c>
      <c r="B27" s="15">
        <v>26876635.399999999</v>
      </c>
      <c r="C27" s="15">
        <v>29151591.5</v>
      </c>
      <c r="D27" s="16">
        <f t="shared" si="0"/>
        <v>8.4644378514730363</v>
      </c>
      <c r="E27" s="16">
        <f t="shared" si="1"/>
        <v>100</v>
      </c>
      <c r="F27" s="2"/>
    </row>
    <row r="28" spans="1:6" ht="21.75" customHeight="1" x14ac:dyDescent="0.25">
      <c r="A28" s="22" t="s">
        <v>19</v>
      </c>
      <c r="B28" s="22"/>
      <c r="C28" s="22"/>
      <c r="D28" s="22"/>
      <c r="E28" s="22"/>
      <c r="F28" s="2"/>
    </row>
  </sheetData>
  <mergeCells count="7">
    <mergeCell ref="A28:E28"/>
    <mergeCell ref="A3:E3"/>
    <mergeCell ref="A4:E4"/>
    <mergeCell ref="E6:E7"/>
    <mergeCell ref="A5:D5"/>
    <mergeCell ref="B6:C6"/>
    <mergeCell ref="D6:D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1.4.2-4</vt:lpstr>
      <vt:lpstr>'1.4.2-4'!Área_de_impresión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2015-08-04T10:20:09Z</cp:lastPrinted>
  <dcterms:created xsi:type="dcterms:W3CDTF">2014-07-03T07:56:33Z</dcterms:created>
  <dcterms:modified xsi:type="dcterms:W3CDTF">2024-06-24T10:22:10Z</dcterms:modified>
</cp:coreProperties>
</file>