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MISION DE ECONOMIA\ISSES 2023\2_Cuadros y Gráficos\Cuadros\1.5\"/>
    </mc:Choice>
  </mc:AlternateContent>
  <xr:revisionPtr revIDLastSave="0" documentId="13_ncr:1_{376A287E-F434-4F78-9E78-B24DFEA4D9C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1.5.1-2" sheetId="1" r:id="rId1"/>
  </sheets>
  <definedNames>
    <definedName name="_xlnm.Print_Area" localSheetId="0">'1.5.1-2'!$A$1:$F$2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F9" i="1" s="1"/>
  <c r="B11" i="1"/>
  <c r="E8" i="1" s="1"/>
  <c r="D10" i="1"/>
  <c r="D9" i="1"/>
  <c r="D8" i="1"/>
  <c r="E11" i="1" l="1"/>
  <c r="E10" i="1"/>
  <c r="E9" i="1"/>
  <c r="F8" i="1"/>
  <c r="F11" i="1"/>
  <c r="F10" i="1"/>
  <c r="D11" i="1"/>
</calcChain>
</file>

<file path=xl/sharedStrings.xml><?xml version="1.0" encoding="utf-8"?>
<sst xmlns="http://schemas.openxmlformats.org/spreadsheetml/2006/main" count="13" uniqueCount="13">
  <si>
    <t>(millones de euros)</t>
  </si>
  <si>
    <t xml:space="preserve">% Var. </t>
  </si>
  <si>
    <t>Administración Central</t>
  </si>
  <si>
    <t>Comunidad Autónoma</t>
  </si>
  <si>
    <t>Administración Local</t>
  </si>
  <si>
    <t>Total</t>
  </si>
  <si>
    <t>Cuadro 1.5.1-2</t>
  </si>
  <si>
    <t>Fuente: Cámara de Contratistas de Castilla y León.</t>
  </si>
  <si>
    <t>% Partic. 2022</t>
  </si>
  <si>
    <t>CES. Informe de Situación Económica y Social de Castilla y León en 2023</t>
  </si>
  <si>
    <t>% Partic. 2023</t>
  </si>
  <si>
    <r>
      <t xml:space="preserve">Nota:     </t>
    </r>
    <r>
      <rPr>
        <vertAlign val="superscript"/>
        <sz val="11"/>
        <rFont val="Calibri"/>
        <family val="2"/>
        <scheme val="minor"/>
      </rPr>
      <t>(1)</t>
    </r>
    <r>
      <rPr>
        <sz val="11"/>
        <rFont val="Calibri"/>
        <family val="2"/>
        <scheme val="minor"/>
      </rPr>
      <t>Datos provisionales a 02/01/2024.</t>
    </r>
  </si>
  <si>
    <r>
      <t>Licitación oficial por organismos, 2022-2023</t>
    </r>
    <r>
      <rPr>
        <b/>
        <vertAlign val="superscript"/>
        <sz val="11"/>
        <color rgb="FF000000"/>
        <rFont val="Calibri"/>
        <family val="2"/>
        <scheme val="minor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</si>
</sst>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vertAlign val="superscript"/>
      <sz val="11"/>
      <name val="Calibri"/>
      <family val="2"/>
      <scheme val="minor"/>
    </font>
    <font>
      <b/>
      <vertAlign val="superscript"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B8CCE4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8D8D8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9" fillId="0" borderId="0"/>
  </cellStyleXfs>
  <cellXfs count="18">
    <xf numFmtId="0" fontId="0" fillId="0" borderId="0" xfId="0"/>
    <xf numFmtId="0" fontId="2" fillId="4" borderId="0" xfId="0" applyFont="1" applyFill="1" applyAlignment="1">
      <alignment vertical="center"/>
    </xf>
    <xf numFmtId="0" fontId="1" fillId="2" borderId="0" xfId="1"/>
    <xf numFmtId="0" fontId="4" fillId="0" borderId="0" xfId="0" applyFont="1"/>
    <xf numFmtId="0" fontId="4" fillId="0" borderId="0" xfId="0" applyFont="1" applyAlignment="1">
      <alignment vertical="center" wrapText="1"/>
    </xf>
    <xf numFmtId="0" fontId="6" fillId="4" borderId="0" xfId="0" applyFont="1" applyFill="1" applyAlignment="1">
      <alignment horizontal="center" vertical="center" wrapText="1"/>
    </xf>
    <xf numFmtId="0" fontId="7" fillId="5" borderId="1" xfId="0" applyFont="1" applyFill="1" applyBorder="1" applyAlignment="1">
      <alignment horizontal="justify" vertical="center" wrapText="1"/>
    </xf>
    <xf numFmtId="164" fontId="7" fillId="5" borderId="1" xfId="0" applyNumberFormat="1" applyFont="1" applyFill="1" applyBorder="1" applyAlignment="1">
      <alignment horizontal="right" vertical="center" wrapText="1" indent="2"/>
    </xf>
    <xf numFmtId="0" fontId="7" fillId="0" borderId="0" xfId="0" applyFont="1" applyAlignment="1">
      <alignment horizontal="justify" vertical="center" wrapText="1"/>
    </xf>
    <xf numFmtId="164" fontId="7" fillId="0" borderId="0" xfId="0" applyNumberFormat="1" applyFont="1" applyAlignment="1">
      <alignment horizontal="right" vertical="center" wrapText="1" indent="2"/>
    </xf>
    <xf numFmtId="0" fontId="7" fillId="5" borderId="0" xfId="0" applyFont="1" applyFill="1" applyAlignment="1">
      <alignment horizontal="justify" vertical="center" wrapText="1"/>
    </xf>
    <xf numFmtId="164" fontId="7" fillId="5" borderId="0" xfId="0" applyNumberFormat="1" applyFont="1" applyFill="1" applyAlignment="1">
      <alignment horizontal="right" vertical="center" wrapText="1" indent="2"/>
    </xf>
    <xf numFmtId="0" fontId="8" fillId="0" borderId="2" xfId="0" applyFont="1" applyBorder="1" applyAlignment="1">
      <alignment horizontal="justify" vertical="center" wrapText="1"/>
    </xf>
    <xf numFmtId="164" fontId="8" fillId="0" borderId="2" xfId="0" applyNumberFormat="1" applyFont="1" applyBorder="1" applyAlignment="1">
      <alignment horizontal="right" vertical="center" wrapText="1" indent="2"/>
    </xf>
    <xf numFmtId="0" fontId="5" fillId="2" borderId="0" xfId="1" applyFont="1"/>
    <xf numFmtId="0" fontId="7" fillId="0" borderId="0" xfId="0" applyFont="1"/>
    <xf numFmtId="0" fontId="3" fillId="3" borderId="0" xfId="0" applyFont="1" applyFill="1" applyAlignment="1">
      <alignment horizontal="justify" vertical="center"/>
    </xf>
    <xf numFmtId="0" fontId="2" fillId="0" borderId="0" xfId="0" applyFont="1" applyAlignment="1">
      <alignment vertical="center"/>
    </xf>
  </cellXfs>
  <cellStyles count="3">
    <cellStyle name="Énfasis1" xfId="1" builtinId="29"/>
    <cellStyle name="Normal" xfId="0" builtinId="0"/>
    <cellStyle name="Normal 13" xfId="2" xr:uid="{85329FEE-BC7D-4654-BF03-EBADB2CFEDEB}"/>
  </cellStyles>
  <dxfs count="0"/>
  <tableStyles count="0" defaultTableStyle="TableStyleMedium9" defaultPivotStyle="PivotStyleLight16"/>
  <colors>
    <mruColors>
      <color rgb="FF4D4D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"/>
  <sheetViews>
    <sheetView tabSelected="1" zoomScale="110" zoomScaleNormal="110" workbookViewId="0">
      <selection activeCell="L21" sqref="K19:L21"/>
    </sheetView>
  </sheetViews>
  <sheetFormatPr baseColWidth="10" defaultRowHeight="15" x14ac:dyDescent="0.25"/>
  <cols>
    <col min="1" max="1" width="25.42578125" customWidth="1"/>
    <col min="2" max="2" width="11.28515625" customWidth="1"/>
    <col min="3" max="3" width="11.42578125" customWidth="1"/>
    <col min="5" max="6" width="11.42578125" customWidth="1"/>
    <col min="7" max="7" width="12.7109375" customWidth="1"/>
    <col min="8" max="8" width="12" customWidth="1"/>
  </cols>
  <sheetData>
    <row r="1" spans="1:8" x14ac:dyDescent="0.25">
      <c r="A1" s="14" t="s">
        <v>9</v>
      </c>
      <c r="B1" s="2"/>
      <c r="C1" s="2"/>
      <c r="D1" s="2"/>
      <c r="E1" s="2"/>
      <c r="F1" s="2"/>
      <c r="G1" s="3"/>
      <c r="H1" s="3"/>
    </row>
    <row r="2" spans="1:8" x14ac:dyDescent="0.25">
      <c r="A2" s="3"/>
      <c r="B2" s="3"/>
      <c r="C2" s="3"/>
      <c r="D2" s="3"/>
      <c r="E2" s="3"/>
      <c r="F2" s="3"/>
      <c r="G2" s="3"/>
      <c r="H2" s="3"/>
    </row>
    <row r="3" spans="1:8" ht="15" customHeight="1" x14ac:dyDescent="0.25">
      <c r="A3" s="16" t="s">
        <v>6</v>
      </c>
      <c r="B3" s="16"/>
      <c r="C3" s="16"/>
      <c r="D3" s="16"/>
      <c r="E3" s="16"/>
      <c r="F3" s="16"/>
      <c r="G3" s="4"/>
      <c r="H3" s="3"/>
    </row>
    <row r="4" spans="1:8" x14ac:dyDescent="0.25">
      <c r="A4" s="16" t="s">
        <v>12</v>
      </c>
      <c r="B4" s="16"/>
      <c r="C4" s="16"/>
      <c r="D4" s="16"/>
      <c r="E4" s="16"/>
      <c r="F4" s="16"/>
      <c r="G4" s="3"/>
      <c r="H4" s="3"/>
    </row>
    <row r="5" spans="1:8" x14ac:dyDescent="0.25">
      <c r="A5" s="16" t="s">
        <v>0</v>
      </c>
      <c r="B5" s="16"/>
      <c r="C5" s="16"/>
      <c r="D5" s="16"/>
      <c r="E5" s="16"/>
      <c r="F5" s="16"/>
      <c r="G5" s="3"/>
      <c r="H5" s="3"/>
    </row>
    <row r="6" spans="1:8" x14ac:dyDescent="0.25">
      <c r="A6" s="17"/>
      <c r="B6" s="17"/>
      <c r="C6" s="17"/>
      <c r="D6" s="17"/>
      <c r="E6" s="17"/>
      <c r="F6" s="17"/>
      <c r="G6" s="3"/>
      <c r="H6" s="3"/>
    </row>
    <row r="7" spans="1:8" ht="30" x14ac:dyDescent="0.25">
      <c r="A7" s="1"/>
      <c r="B7" s="5">
        <v>2022</v>
      </c>
      <c r="C7" s="5">
        <v>2023</v>
      </c>
      <c r="D7" s="5" t="s">
        <v>1</v>
      </c>
      <c r="E7" s="5" t="s">
        <v>8</v>
      </c>
      <c r="F7" s="5" t="s">
        <v>10</v>
      </c>
      <c r="G7" s="3"/>
      <c r="H7" s="3"/>
    </row>
    <row r="8" spans="1:8" ht="17.100000000000001" customHeight="1" x14ac:dyDescent="0.25">
      <c r="A8" s="6" t="s">
        <v>2</v>
      </c>
      <c r="B8" s="7">
        <v>487.71498134000012</v>
      </c>
      <c r="C8" s="7">
        <v>1194.0123486999998</v>
      </c>
      <c r="D8" s="7">
        <f>(C8/B8)*100-100</f>
        <v>144.81764850024555</v>
      </c>
      <c r="E8" s="7">
        <f>(B8/$B$11)*100</f>
        <v>28.769196517023509</v>
      </c>
      <c r="F8" s="7">
        <f>(C8/$C$11)*100</f>
        <v>49.057684869990744</v>
      </c>
      <c r="G8" s="3"/>
      <c r="H8" s="3"/>
    </row>
    <row r="9" spans="1:8" ht="17.100000000000001" customHeight="1" x14ac:dyDescent="0.25">
      <c r="A9" s="8" t="s">
        <v>3</v>
      </c>
      <c r="B9" s="9">
        <v>706.34920612999974</v>
      </c>
      <c r="C9" s="9">
        <v>705.27542754000024</v>
      </c>
      <c r="D9" s="9">
        <f t="shared" ref="D9:D11" si="0">(C9/B9)*100-100</f>
        <v>-0.15201809256396359</v>
      </c>
      <c r="E9" s="9">
        <f t="shared" ref="E9:E11" si="1">(B9/$B$11)*100</f>
        <v>41.665931739404762</v>
      </c>
      <c r="F9" s="9">
        <f t="shared" ref="F9:F11" si="2">(C9/$C$11)*100</f>
        <v>28.977237721599558</v>
      </c>
      <c r="G9" s="3"/>
      <c r="H9" s="3"/>
    </row>
    <row r="10" spans="1:8" ht="17.100000000000001" customHeight="1" x14ac:dyDescent="0.25">
      <c r="A10" s="10" t="s">
        <v>4</v>
      </c>
      <c r="B10" s="11">
        <v>501.20380881000023</v>
      </c>
      <c r="C10" s="11">
        <v>534.60683551000045</v>
      </c>
      <c r="D10" s="11">
        <f t="shared" si="0"/>
        <v>6.6645596288081919</v>
      </c>
      <c r="E10" s="11">
        <f t="shared" si="1"/>
        <v>29.564871743571718</v>
      </c>
      <c r="F10" s="11">
        <f t="shared" si="2"/>
        <v>21.965077408409705</v>
      </c>
      <c r="G10" s="3"/>
      <c r="H10" s="3"/>
    </row>
    <row r="11" spans="1:8" ht="17.100000000000001" customHeight="1" x14ac:dyDescent="0.25">
      <c r="A11" s="12" t="s">
        <v>5</v>
      </c>
      <c r="B11" s="13">
        <f>SUM(B8:B10)</f>
        <v>1695.2679962800003</v>
      </c>
      <c r="C11" s="13">
        <f>SUM(C8:C10)</f>
        <v>2433.8946117500004</v>
      </c>
      <c r="D11" s="13">
        <f t="shared" si="0"/>
        <v>43.569902640219738</v>
      </c>
      <c r="E11" s="13">
        <f t="shared" si="1"/>
        <v>100</v>
      </c>
      <c r="F11" s="13">
        <f t="shared" si="2"/>
        <v>100</v>
      </c>
      <c r="G11" s="3"/>
      <c r="H11" s="3"/>
    </row>
    <row r="12" spans="1:8" s="15" customFormat="1" ht="21" customHeight="1" x14ac:dyDescent="0.25">
      <c r="A12" s="15" t="s">
        <v>11</v>
      </c>
    </row>
    <row r="13" spans="1:8" x14ac:dyDescent="0.25">
      <c r="A13" t="s">
        <v>7</v>
      </c>
    </row>
  </sheetData>
  <mergeCells count="4">
    <mergeCell ref="A3:F3"/>
    <mergeCell ref="A4:F4"/>
    <mergeCell ref="A5:F5"/>
    <mergeCell ref="A6:F6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1.5.1-2</vt:lpstr>
      <vt:lpstr>'1.5.1-2'!Área_de_impresión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MJESUS1</dc:creator>
  <cp:lastModifiedBy>Mª Jesús Fraile Gil</cp:lastModifiedBy>
  <cp:lastPrinted>2015-08-04T12:23:19Z</cp:lastPrinted>
  <dcterms:created xsi:type="dcterms:W3CDTF">2014-07-03T11:22:42Z</dcterms:created>
  <dcterms:modified xsi:type="dcterms:W3CDTF">2024-06-03T12:11:47Z</dcterms:modified>
</cp:coreProperties>
</file>