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6\1.6.1\"/>
    </mc:Choice>
  </mc:AlternateContent>
  <xr:revisionPtr revIDLastSave="0" documentId="13_ncr:1_{F3464870-9887-4E20-961C-F709A4082BD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1-1" sheetId="3" r:id="rId1"/>
  </sheets>
  <definedNames>
    <definedName name="_xlnm.Print_Area" localSheetId="0">'1.6.1-1'!$A$1:$D$16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13" i="3"/>
  <c r="D14" i="3"/>
  <c r="D15" i="3"/>
</calcChain>
</file>

<file path=xl/sharedStrings.xml><?xml version="1.0" encoding="utf-8"?>
<sst xmlns="http://schemas.openxmlformats.org/spreadsheetml/2006/main" count="13" uniqueCount="10">
  <si>
    <t>Venta, mantenim. y repar. de vehículos de motor</t>
  </si>
  <si>
    <t>Comercio al por mayor e intermediarios</t>
  </si>
  <si>
    <t>Comercio al por menor</t>
  </si>
  <si>
    <t>Total Nacional</t>
  </si>
  <si>
    <t>Total Castilla y León</t>
  </si>
  <si>
    <t>Fuente:  Directorio Central de Empresas. INE.</t>
  </si>
  <si>
    <t>% Var.</t>
  </si>
  <si>
    <t>Cuadro 1.6.1-1</t>
  </si>
  <si>
    <t>Evolución del número de empresas comerciales en Castilla y León y España, 2022-2023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</si>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</sst>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6">
    <xf numFmtId="0" fontId="0" fillId="0" borderId="0" xfId="0"/>
    <xf numFmtId="0" fontId="3" fillId="2" borderId="0" xfId="1" applyFont="1"/>
    <xf numFmtId="0" fontId="1" fillId="0" borderId="0" xfId="0" applyFont="1"/>
    <xf numFmtId="0" fontId="4" fillId="3" borderId="0" xfId="2" applyFont="1"/>
    <xf numFmtId="0" fontId="4" fillId="0" borderId="0" xfId="0" applyFont="1" applyAlignment="1">
      <alignment horizontal="justify"/>
    </xf>
    <xf numFmtId="0" fontId="4" fillId="5" borderId="0" xfId="3" applyFont="1" applyFill="1" applyAlignment="1">
      <alignment vertical="center"/>
    </xf>
    <xf numFmtId="3" fontId="5" fillId="5" borderId="0" xfId="0" applyNumberFormat="1" applyFont="1" applyFill="1" applyAlignment="1">
      <alignment horizontal="right" vertical="center" indent="1"/>
    </xf>
    <xf numFmtId="164" fontId="4" fillId="5" borderId="1" xfId="0" applyNumberFormat="1" applyFont="1" applyFill="1" applyBorder="1" applyAlignment="1">
      <alignment horizontal="right" vertical="center" indent="2"/>
    </xf>
    <xf numFmtId="0" fontId="1" fillId="6" borderId="0" xfId="0" applyFont="1" applyFill="1" applyAlignment="1">
      <alignment vertical="center"/>
    </xf>
    <xf numFmtId="3" fontId="6" fillId="6" borderId="0" xfId="0" applyNumberFormat="1" applyFont="1" applyFill="1" applyAlignment="1">
      <alignment horizontal="right" vertical="center" indent="1"/>
    </xf>
    <xf numFmtId="164" fontId="1" fillId="6" borderId="0" xfId="0" applyNumberFormat="1" applyFont="1" applyFill="1" applyAlignment="1">
      <alignment horizontal="right" vertical="center" indent="2"/>
    </xf>
    <xf numFmtId="0" fontId="1" fillId="6" borderId="0" xfId="0" applyFont="1" applyFill="1" applyAlignment="1">
      <alignment horizontal="justify" vertical="center" wrapText="1"/>
    </xf>
    <xf numFmtId="3" fontId="1" fillId="6" borderId="0" xfId="0" applyNumberFormat="1" applyFont="1" applyFill="1" applyAlignment="1">
      <alignment horizontal="right" vertical="center" wrapText="1" indent="1"/>
    </xf>
    <xf numFmtId="164" fontId="1" fillId="6" borderId="2" xfId="0" applyNumberFormat="1" applyFont="1" applyFill="1" applyBorder="1" applyAlignment="1">
      <alignment horizontal="right" vertical="center" wrapText="1" indent="2"/>
    </xf>
    <xf numFmtId="0" fontId="7" fillId="0" borderId="0" xfId="0" applyFont="1" applyAlignment="1">
      <alignment horizontal="left"/>
    </xf>
    <xf numFmtId="0" fontId="1" fillId="7" borderId="0" xfId="0" applyFont="1" applyFill="1" applyAlignment="1">
      <alignment vertical="center"/>
    </xf>
    <xf numFmtId="3" fontId="6" fillId="7" borderId="0" xfId="0" applyNumberFormat="1" applyFont="1" applyFill="1" applyAlignment="1">
      <alignment horizontal="right" vertical="center" indent="1"/>
    </xf>
    <xf numFmtId="164" fontId="1" fillId="7" borderId="0" xfId="0" applyNumberFormat="1" applyFont="1" applyFill="1" applyAlignment="1">
      <alignment horizontal="right" vertical="center" indent="2"/>
    </xf>
    <xf numFmtId="0" fontId="1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2"/>
    </xf>
    <xf numFmtId="164" fontId="4" fillId="5" borderId="0" xfId="0" applyNumberFormat="1" applyFont="1" applyFill="1" applyAlignment="1">
      <alignment horizontal="right" vertical="center" indent="2"/>
    </xf>
    <xf numFmtId="0" fontId="2" fillId="2" borderId="0" xfId="1"/>
    <xf numFmtId="0" fontId="3" fillId="2" borderId="0" xfId="1" applyFont="1" applyAlignment="1">
      <alignment horizontal="right" vertical="center" indent="2"/>
    </xf>
    <xf numFmtId="0" fontId="3" fillId="2" borderId="0" xfId="1" applyFont="1" applyAlignment="1">
      <alignment horizontal="center" vertical="center" wrapText="1"/>
    </xf>
    <xf numFmtId="0" fontId="3" fillId="2" borderId="2" xfId="1" applyFont="1" applyBorder="1" applyAlignment="1">
      <alignment horizontal="center" vertical="center" wrapText="1"/>
    </xf>
  </cellXfs>
  <cellStyles count="4">
    <cellStyle name="40% - Énfasis1" xfId="2" builtinId="31"/>
    <cellStyle name="40% - Énfasis4" xfId="3" builtinId="43"/>
    <cellStyle name="Énfasis1" xfId="1" builtinId="29"/>
    <cellStyle name="Normal" xfId="0" builtinId="0"/>
  </cellStyles>
  <dxfs count="7"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0.0"/>
      <alignment horizontal="right" vertical="center" textRotation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justifyLastLine="0" shrinkToFit="0" readingOrder="0"/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9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2" displayName="Tabla2" ref="A8:D15" headerRowCount="0" totalsRowShown="0" headerRowDxfId="6" dataDxfId="5" tableBorderDxfId="4">
  <tableColumns count="4">
    <tableColumn id="1" xr3:uid="{00000000-0010-0000-0000-000001000000}" name="Columna1" dataDxfId="3"/>
    <tableColumn id="2" xr3:uid="{00000000-0010-0000-0000-000002000000}" name="Columna2" dataDxfId="2"/>
    <tableColumn id="3" xr3:uid="{00000000-0010-0000-0000-000003000000}" name="Columna3" dataDxfId="1"/>
    <tableColumn id="4" xr3:uid="{00000000-0010-0000-0000-000004000000}" name="Columna4" dataDxfId="0">
      <calculatedColumnFormula>(Tabla2[[#This Row],[Columna3]]*100/Tabla2[[#This Row],[Columna2]])-100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workbookViewId="0">
      <selection activeCell="R31" sqref="R30:R31"/>
    </sheetView>
  </sheetViews>
  <sheetFormatPr baseColWidth="10" defaultRowHeight="15" x14ac:dyDescent="0.25"/>
  <cols>
    <col min="1" max="1" width="47.5703125" customWidth="1"/>
    <col min="2" max="3" width="16.7109375" customWidth="1"/>
    <col min="4" max="4" width="12" customWidth="1"/>
  </cols>
  <sheetData>
    <row r="1" spans="1:7" x14ac:dyDescent="0.25">
      <c r="A1" s="1" t="s">
        <v>9</v>
      </c>
      <c r="B1" s="22"/>
      <c r="C1" s="22"/>
      <c r="D1" s="22"/>
      <c r="E1" s="2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7</v>
      </c>
      <c r="B3" s="3"/>
      <c r="C3" s="3"/>
      <c r="D3" s="3"/>
      <c r="E3" s="2"/>
      <c r="F3" s="2"/>
      <c r="G3" s="2"/>
    </row>
    <row r="4" spans="1:7" x14ac:dyDescent="0.25">
      <c r="A4" s="3" t="s">
        <v>8</v>
      </c>
      <c r="B4" s="3"/>
      <c r="C4" s="3"/>
      <c r="D4" s="3"/>
      <c r="E4" s="2"/>
      <c r="F4" s="2"/>
      <c r="G4" s="2"/>
    </row>
    <row r="5" spans="1:7" x14ac:dyDescent="0.25">
      <c r="A5" s="4"/>
      <c r="B5" s="2"/>
      <c r="C5" s="2"/>
      <c r="D5" s="2"/>
      <c r="E5" s="2"/>
      <c r="F5" s="2"/>
      <c r="G5" s="2"/>
    </row>
    <row r="6" spans="1:7" ht="15" customHeight="1" x14ac:dyDescent="0.25">
      <c r="A6" s="2"/>
      <c r="B6" s="23">
        <v>2022</v>
      </c>
      <c r="C6" s="23">
        <v>2023</v>
      </c>
      <c r="D6" s="24" t="s">
        <v>6</v>
      </c>
      <c r="E6" s="2"/>
      <c r="F6" s="2"/>
      <c r="G6" s="2"/>
    </row>
    <row r="7" spans="1:7" ht="15" customHeight="1" thickBot="1" x14ac:dyDescent="0.3">
      <c r="A7" s="2"/>
      <c r="B7" s="23"/>
      <c r="C7" s="23"/>
      <c r="D7" s="25"/>
      <c r="E7" s="2"/>
      <c r="F7" s="2"/>
      <c r="G7" s="2"/>
    </row>
    <row r="8" spans="1:7" ht="18" customHeight="1" x14ac:dyDescent="0.25">
      <c r="A8" s="5" t="s">
        <v>4</v>
      </c>
      <c r="B8" s="6">
        <v>35018</v>
      </c>
      <c r="C8" s="6">
        <v>32291</v>
      </c>
      <c r="D8" s="7">
        <f>(Tabla2[[#This Row],[Columna3]]*100/Tabla2[[#This Row],[Columna2]])-100</f>
        <v>-7.7874236107144839</v>
      </c>
      <c r="E8" s="2"/>
      <c r="F8" s="2"/>
      <c r="G8" s="2"/>
    </row>
    <row r="9" spans="1:7" x14ac:dyDescent="0.25">
      <c r="A9" s="18" t="s">
        <v>0</v>
      </c>
      <c r="B9" s="19">
        <v>4072</v>
      </c>
      <c r="C9" s="19">
        <v>3745</v>
      </c>
      <c r="D9" s="20">
        <f>(Tabla2[[#This Row],[Columna3]]*100/Tabla2[[#This Row],[Columna2]])-100</f>
        <v>-8.030451866404718</v>
      </c>
      <c r="E9" s="2"/>
      <c r="F9" s="2"/>
      <c r="G9" s="2"/>
    </row>
    <row r="10" spans="1:7" x14ac:dyDescent="0.25">
      <c r="A10" s="15" t="s">
        <v>1</v>
      </c>
      <c r="B10" s="16">
        <v>8996</v>
      </c>
      <c r="C10" s="16">
        <v>8085</v>
      </c>
      <c r="D10" s="17">
        <f>(Tabla2[[#This Row],[Columna3]]*100/Tabla2[[#This Row],[Columna2]])-100</f>
        <v>-10.126722987994668</v>
      </c>
      <c r="E10" s="2"/>
      <c r="F10" s="2"/>
      <c r="G10" s="2"/>
    </row>
    <row r="11" spans="1:7" x14ac:dyDescent="0.25">
      <c r="A11" s="18" t="s">
        <v>2</v>
      </c>
      <c r="B11" s="19">
        <v>21950</v>
      </c>
      <c r="C11" s="19">
        <v>20461</v>
      </c>
      <c r="D11" s="20">
        <f>(Tabla2[[#This Row],[Columna3]]*100/Tabla2[[#This Row],[Columna2]])-100</f>
        <v>-6.7835990888382725</v>
      </c>
      <c r="E11" s="2"/>
      <c r="F11" s="2"/>
      <c r="G11" s="2"/>
    </row>
    <row r="12" spans="1:7" ht="18" customHeight="1" x14ac:dyDescent="0.25">
      <c r="A12" s="5" t="s">
        <v>3</v>
      </c>
      <c r="B12" s="6">
        <v>714227</v>
      </c>
      <c r="C12" s="6">
        <v>646339</v>
      </c>
      <c r="D12" s="21">
        <f>(Tabla2[[#This Row],[Columna3]]*100/Tabla2[[#This Row],[Columna2]])-100</f>
        <v>-9.5051013193284462</v>
      </c>
      <c r="E12" s="2"/>
      <c r="F12" s="2"/>
      <c r="G12" s="2"/>
    </row>
    <row r="13" spans="1:7" x14ac:dyDescent="0.25">
      <c r="A13" s="8" t="s">
        <v>0</v>
      </c>
      <c r="B13" s="9">
        <v>74789</v>
      </c>
      <c r="C13" s="9">
        <v>69089</v>
      </c>
      <c r="D13" s="10">
        <f>(Tabla2[[#This Row],[Columna3]]*100/Tabla2[[#This Row],[Columna2]])-100</f>
        <v>-7.6214416558584759</v>
      </c>
      <c r="E13" s="2"/>
      <c r="F13" s="2"/>
      <c r="G13" s="2"/>
    </row>
    <row r="14" spans="1:7" x14ac:dyDescent="0.25">
      <c r="A14" s="15" t="s">
        <v>1</v>
      </c>
      <c r="B14" s="16">
        <v>210833</v>
      </c>
      <c r="C14" s="16">
        <v>183963</v>
      </c>
      <c r="D14" s="17">
        <f>(Tabla2[[#This Row],[Columna3]]*100/Tabla2[[#This Row],[Columna2]])-100</f>
        <v>-12.74468418131886</v>
      </c>
      <c r="E14" s="2"/>
      <c r="F14" s="2"/>
      <c r="G14" s="2"/>
    </row>
    <row r="15" spans="1:7" ht="17.25" customHeight="1" thickBot="1" x14ac:dyDescent="0.3">
      <c r="A15" s="11" t="s">
        <v>2</v>
      </c>
      <c r="B15" s="12">
        <v>428605</v>
      </c>
      <c r="C15" s="12">
        <v>393287</v>
      </c>
      <c r="D15" s="13">
        <f>(Tabla2[[#This Row],[Columna3]]*100/Tabla2[[#This Row],[Columna2]])-100</f>
        <v>-8.2402211826740199</v>
      </c>
      <c r="E15" s="2"/>
      <c r="F15" s="2"/>
      <c r="G15" s="2"/>
    </row>
    <row r="16" spans="1:7" ht="21" customHeight="1" x14ac:dyDescent="0.25">
      <c r="A16" s="14" t="s">
        <v>5</v>
      </c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</sheetData>
  <mergeCells count="3"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1.6.1-1</vt:lpstr>
      <vt:lpstr>'1.6.1-1'!Área_de_impresión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2015-08-04T12:40:57Z</cp:lastPrinted>
  <dcterms:created xsi:type="dcterms:W3CDTF">2014-04-02T06:48:30Z</dcterms:created>
  <dcterms:modified xsi:type="dcterms:W3CDTF">2024-03-15T11:49:34Z</dcterms:modified>
</cp:coreProperties>
</file>