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Cuadros\1.8\1.8.2\1.8.2.2 Ayuntamientos\1.8.2.2 Ayuntamientos\"/>
    </mc:Choice>
  </mc:AlternateContent>
  <xr:revisionPtr revIDLastSave="0" documentId="13_ncr:1_{F46E7E6F-F132-4A13-898A-122A586512D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8.2-13 " sheetId="16" r:id="rId1"/>
    <sheet name="Hoja1" sheetId="17" r:id="rId2"/>
  </sheets>
  <definedNames>
    <definedName name="_xlnm.Print_Area" localSheetId="0">'1.8.2-13 '!$A$1:$M$35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1" i="17" l="1"/>
  <c r="F51" i="17"/>
  <c r="C51" i="17"/>
  <c r="L26" i="17"/>
  <c r="I26" i="17"/>
  <c r="F26" i="17"/>
  <c r="C26" i="17"/>
  <c r="L24" i="17"/>
  <c r="I24" i="17"/>
  <c r="F24" i="17"/>
  <c r="C24" i="17"/>
  <c r="I49" i="17"/>
  <c r="F49" i="17"/>
  <c r="C49" i="17"/>
  <c r="I47" i="17"/>
  <c r="F47" i="17"/>
  <c r="C47" i="17"/>
  <c r="L22" i="17"/>
  <c r="I22" i="17"/>
  <c r="F22" i="17"/>
  <c r="C22" i="17"/>
  <c r="I45" i="17"/>
  <c r="F45" i="17"/>
  <c r="C45" i="17"/>
  <c r="L20" i="17"/>
  <c r="I20" i="17"/>
  <c r="F20" i="17"/>
  <c r="C20" i="17"/>
  <c r="I43" i="17"/>
  <c r="F43" i="17"/>
  <c r="C43" i="17"/>
  <c r="L18" i="17"/>
  <c r="I18" i="17"/>
  <c r="F18" i="17"/>
  <c r="C18" i="17"/>
  <c r="I41" i="17"/>
  <c r="F41" i="17"/>
  <c r="C41" i="17"/>
  <c r="L16" i="17"/>
  <c r="I16" i="17"/>
  <c r="F16" i="17"/>
  <c r="C16" i="17"/>
  <c r="I39" i="17"/>
  <c r="F39" i="17"/>
  <c r="C39" i="17"/>
  <c r="L14" i="17"/>
  <c r="I14" i="17"/>
  <c r="F14" i="17"/>
  <c r="C14" i="17"/>
  <c r="I37" i="17"/>
  <c r="F37" i="17"/>
  <c r="C37" i="17"/>
  <c r="L12" i="17"/>
  <c r="I12" i="17"/>
  <c r="F12" i="17"/>
  <c r="C12" i="17"/>
  <c r="I35" i="17"/>
  <c r="F35" i="17"/>
  <c r="C35" i="17"/>
  <c r="L10" i="17"/>
  <c r="I10" i="17"/>
  <c r="F10" i="17"/>
  <c r="C10" i="17"/>
</calcChain>
</file>

<file path=xl/sharedStrings.xml><?xml version="1.0" encoding="utf-8"?>
<sst xmlns="http://schemas.openxmlformats.org/spreadsheetml/2006/main" count="122" uniqueCount="44">
  <si>
    <t>Total Ayuntamientos</t>
  </si>
  <si>
    <t>Deuda Pública</t>
  </si>
  <si>
    <t>Servicios públicos básicos</t>
  </si>
  <si>
    <t>Actuaciones de protección y promoción social</t>
  </si>
  <si>
    <t>Avila</t>
  </si>
  <si>
    <t>Burgos</t>
  </si>
  <si>
    <t>Palencia</t>
  </si>
  <si>
    <t>Salamanca</t>
  </si>
  <si>
    <t>Segovia</t>
  </si>
  <si>
    <t>Soria</t>
  </si>
  <si>
    <t>Valladolid</t>
  </si>
  <si>
    <t>Zamora</t>
  </si>
  <si>
    <t>Total Gastos</t>
  </si>
  <si>
    <t xml:space="preserve">% var. </t>
  </si>
  <si>
    <t>Cuadro 1.8.2-13</t>
  </si>
  <si>
    <t>León</t>
  </si>
  <si>
    <t>% s/gasto total</t>
  </si>
  <si>
    <t xml:space="preserve">Actuaciones </t>
  </si>
  <si>
    <t>de carácter económico</t>
  </si>
  <si>
    <t>de carácter general</t>
  </si>
  <si>
    <t>Producción de bienes públicos de carácter preferente</t>
  </si>
  <si>
    <t xml:space="preserve">                 vivienda y urbanismo, bienestar comunitario y medio ambiente.</t>
  </si>
  <si>
    <t xml:space="preserve">                deben prestar los Municipios. En esta área se incluyen las cuatro políticas de gasto básicas: seguridad y movilidad ciudadana,</t>
  </si>
  <si>
    <t xml:space="preserve">                 todos aquellos gastos y transferencias que constituyen el régimen de previsión; pensiones de funcionarios, atenciones de carácter</t>
  </si>
  <si>
    <t xml:space="preserve">                 benéfico-asistencial; atenciones a grupos con necesidades especiales, como jóvenes, mayores, minusválidos físicos y tercera edad; </t>
  </si>
  <si>
    <t xml:space="preserve">                 medidas de fomento del empleo.</t>
  </si>
  <si>
    <t xml:space="preserve">                 la sanidad, educación, cultura, con el ocio y el tiempo libre, deporte, y, en general, todos aquellos tendentes a la elevación o mejora</t>
  </si>
  <si>
    <t xml:space="preserve">                de la calidad de vida.</t>
  </si>
  <si>
    <t xml:space="preserve">                 potencial de los distintos sectores de la actividad económica. Se incluirán también los gastos en infraestructuras </t>
  </si>
  <si>
    <t xml:space="preserve">                 básicas y de transportes; infraestructuras agrarias; comunicaciones; investigación, desarrollo e innovación.</t>
  </si>
  <si>
    <t xml:space="preserve">                 y que consistan en el ejercicio de funciones de gobierno o de apoyo administrativo y de soporte lógico y técnico a toda la organización. </t>
  </si>
  <si>
    <t xml:space="preserve">                 Recogerá los gastos generales de la Entidad, que no puedan ser imputados ni aplicados directamente a otra área de las previstas en la clasificación por programas.</t>
  </si>
  <si>
    <r>
      <t xml:space="preserve">Nota:      Los </t>
    </r>
    <r>
      <rPr>
        <b/>
        <sz val="11"/>
        <color rgb="FF000000"/>
        <rFont val="Calibri"/>
        <family val="2"/>
        <scheme val="minor"/>
      </rPr>
      <t>Servicios públicos básicos</t>
    </r>
    <r>
      <rPr>
        <sz val="11"/>
        <color rgb="FF000000"/>
        <rFont val="Calibri"/>
        <family val="2"/>
        <scheme val="minor"/>
      </rPr>
      <t xml:space="preserve"> Incluyen todos los gastos originados por los servicios públicos básicos que, con carácter obligatorio,</t>
    </r>
  </si>
  <si>
    <r>
      <t xml:space="preserve">                 Las </t>
    </r>
    <r>
      <rPr>
        <b/>
        <sz val="11"/>
        <color rgb="FF000000"/>
        <rFont val="Calibri"/>
        <family val="2"/>
        <scheme val="minor"/>
      </rPr>
      <t>Actuaciones de protección y promoción social</t>
    </r>
    <r>
      <rPr>
        <sz val="11"/>
        <color rgb="FF000000"/>
        <rFont val="Calibri"/>
        <family val="2"/>
        <scheme val="minor"/>
      </rPr>
      <t xml:space="preserve"> incluyen actuaciones de protección y promoción social, por tanto, se incluyen </t>
    </r>
  </si>
  <si>
    <r>
      <t xml:space="preserve">                 La </t>
    </r>
    <r>
      <rPr>
        <b/>
        <sz val="11"/>
        <color rgb="FF000000"/>
        <rFont val="Calibri"/>
        <family val="2"/>
        <scheme val="minor"/>
      </rPr>
      <t>Producción de bienes públicos de carácter preferente</t>
    </r>
    <r>
      <rPr>
        <sz val="11"/>
        <color rgb="FF000000"/>
        <rFont val="Calibri"/>
        <family val="2"/>
        <scheme val="minor"/>
      </rPr>
      <t xml:space="preserve"> comprende todos los gastos que realice la Entidad local en relación con </t>
    </r>
  </si>
  <si>
    <r>
      <t xml:space="preserve">                 Las </t>
    </r>
    <r>
      <rPr>
        <b/>
        <sz val="11"/>
        <color rgb="FF000000"/>
        <rFont val="Calibri"/>
        <family val="2"/>
        <scheme val="minor"/>
      </rPr>
      <t xml:space="preserve">Actuaciones de carácter económico </t>
    </r>
    <r>
      <rPr>
        <sz val="11"/>
        <color rgb="FF000000"/>
        <rFont val="Calibri"/>
        <family val="2"/>
        <scheme val="minor"/>
      </rPr>
      <t>integran los gastos de actividades, servicios y transferencias que tienden a desarrollar el</t>
    </r>
  </si>
  <si>
    <r>
      <t xml:space="preserve">                 Las </t>
    </r>
    <r>
      <rPr>
        <b/>
        <sz val="11"/>
        <color rgb="FF000000"/>
        <rFont val="Calibri"/>
        <family val="2"/>
        <scheme val="minor"/>
      </rPr>
      <t>Actuaciones de carácter general i</t>
    </r>
    <r>
      <rPr>
        <sz val="11"/>
        <color rgb="FF000000"/>
        <rFont val="Calibri"/>
        <family val="2"/>
        <scheme val="minor"/>
      </rPr>
      <t xml:space="preserve">ncluyen los gastos relativos a actividades que afecten, con carácter general, a la Entidad local, </t>
    </r>
  </si>
  <si>
    <t>Ávila</t>
  </si>
  <si>
    <t>22-23</t>
  </si>
  <si>
    <t>CES. Informe de Situación Económica y Social de Castilla y León en 2023</t>
  </si>
  <si>
    <t>Presupuestos Consolidados de los ayuntamientos de Castilla y León, 2022-2023.  Gastos. Clasificación funcional (millones de euros)</t>
  </si>
  <si>
    <t>-</t>
  </si>
  <si>
    <t xml:space="preserve"> </t>
  </si>
  <si>
    <t>Fuente:  Ministerio de Hacienda.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</si>
</sst>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.0"/>
    <numFmt numFmtId="165" formatCode="0.0"/>
    <numFmt numFmtId="166" formatCode="#,##0.0\ _€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0" fillId="0" borderId="0"/>
  </cellStyleXfs>
  <cellXfs count="39">
    <xf numFmtId="0" fontId="0" fillId="0" borderId="0" xfId="0"/>
    <xf numFmtId="0" fontId="1" fillId="0" borderId="0" xfId="0" applyFont="1"/>
    <xf numFmtId="0" fontId="3" fillId="0" borderId="0" xfId="0" applyFont="1" applyAlignment="1">
      <alignment horizontal="justify" vertical="center"/>
    </xf>
    <xf numFmtId="0" fontId="2" fillId="2" borderId="0" xfId="1"/>
    <xf numFmtId="0" fontId="4" fillId="3" borderId="0" xfId="2" applyFont="1"/>
    <xf numFmtId="0" fontId="4" fillId="0" borderId="0" xfId="0" applyFont="1" applyAlignment="1">
      <alignment horizontal="justify"/>
    </xf>
    <xf numFmtId="0" fontId="1" fillId="5" borderId="0" xfId="0" applyFont="1" applyFill="1" applyAlignment="1">
      <alignment vertical="center"/>
    </xf>
    <xf numFmtId="4" fontId="1" fillId="5" borderId="0" xfId="0" applyNumberFormat="1" applyFont="1" applyFill="1" applyAlignment="1">
      <alignment horizontal="right" vertical="center" indent="1"/>
    </xf>
    <xf numFmtId="164" fontId="1" fillId="5" borderId="0" xfId="0" applyNumberFormat="1" applyFont="1" applyFill="1" applyAlignment="1">
      <alignment horizontal="right" vertical="center" indent="2"/>
    </xf>
    <xf numFmtId="0" fontId="1" fillId="6" borderId="0" xfId="0" applyFont="1" applyFill="1" applyAlignment="1">
      <alignment vertical="center"/>
    </xf>
    <xf numFmtId="4" fontId="1" fillId="6" borderId="0" xfId="0" applyNumberFormat="1" applyFont="1" applyFill="1" applyAlignment="1">
      <alignment horizontal="right" vertical="center" indent="1"/>
    </xf>
    <xf numFmtId="164" fontId="1" fillId="6" borderId="0" xfId="0" applyNumberFormat="1" applyFont="1" applyFill="1" applyAlignment="1">
      <alignment horizontal="right" vertical="center" indent="2"/>
    </xf>
    <xf numFmtId="0" fontId="4" fillId="3" borderId="0" xfId="2" applyFont="1" applyAlignment="1">
      <alignment vertical="center"/>
    </xf>
    <xf numFmtId="4" fontId="4" fillId="3" borderId="0" xfId="2" applyNumberFormat="1" applyFont="1" applyAlignment="1">
      <alignment horizontal="right" vertical="center" indent="1"/>
    </xf>
    <xf numFmtId="164" fontId="4" fillId="3" borderId="0" xfId="2" applyNumberFormat="1" applyFont="1" applyAlignment="1">
      <alignment horizontal="right" vertical="center" indent="2"/>
    </xf>
    <xf numFmtId="0" fontId="4" fillId="4" borderId="0" xfId="3" applyFont="1" applyAlignment="1">
      <alignment vertical="center"/>
    </xf>
    <xf numFmtId="164" fontId="4" fillId="4" borderId="0" xfId="3" applyNumberFormat="1" applyFont="1" applyAlignment="1">
      <alignment horizontal="right" vertical="center" indent="1"/>
    </xf>
    <xf numFmtId="164" fontId="4" fillId="4" borderId="0" xfId="3" applyNumberFormat="1" applyFont="1" applyAlignment="1">
      <alignment horizontal="right" vertical="center" indent="2"/>
    </xf>
    <xf numFmtId="0" fontId="7" fillId="0" borderId="0" xfId="0" applyFont="1" applyAlignment="1">
      <alignment horizontal="justify"/>
    </xf>
    <xf numFmtId="4" fontId="8" fillId="6" borderId="0" xfId="0" applyNumberFormat="1" applyFont="1" applyFill="1" applyAlignment="1">
      <alignment horizontal="right" vertical="center" indent="1"/>
    </xf>
    <xf numFmtId="49" fontId="1" fillId="0" borderId="0" xfId="0" applyNumberFormat="1" applyFont="1"/>
    <xf numFmtId="0" fontId="6" fillId="2" borderId="0" xfId="1" applyFont="1"/>
    <xf numFmtId="0" fontId="4" fillId="3" borderId="0" xfId="2" applyFont="1" applyBorder="1" applyAlignment="1">
      <alignment horizontal="center" vertical="center" wrapText="1"/>
    </xf>
    <xf numFmtId="0" fontId="4" fillId="3" borderId="1" xfId="2" applyFont="1" applyBorder="1" applyAlignment="1">
      <alignment horizontal="center" vertical="center" wrapText="1"/>
    </xf>
    <xf numFmtId="0" fontId="6" fillId="2" borderId="0" xfId="1" applyFont="1" applyBorder="1" applyAlignment="1">
      <alignment horizontal="center" vertical="center" wrapText="1"/>
    </xf>
    <xf numFmtId="165" fontId="4" fillId="4" borderId="0" xfId="3" applyNumberFormat="1" applyFont="1" applyAlignment="1">
      <alignment horizontal="right" vertical="center" indent="1"/>
    </xf>
    <xf numFmtId="166" fontId="0" fillId="0" borderId="0" xfId="0" applyNumberFormat="1"/>
    <xf numFmtId="164" fontId="1" fillId="0" borderId="0" xfId="0" applyNumberFormat="1" applyFont="1"/>
    <xf numFmtId="0" fontId="0" fillId="7" borderId="0" xfId="0" applyFill="1" applyAlignment="1">
      <alignment vertical="center"/>
    </xf>
    <xf numFmtId="4" fontId="0" fillId="7" borderId="0" xfId="3" applyNumberFormat="1" applyFont="1" applyFill="1" applyAlignment="1">
      <alignment horizontal="right" vertical="center" indent="1"/>
    </xf>
    <xf numFmtId="164" fontId="0" fillId="7" borderId="0" xfId="3" applyNumberFormat="1" applyFont="1" applyFill="1" applyAlignment="1">
      <alignment horizontal="right" vertical="center" indent="2"/>
    </xf>
    <xf numFmtId="4" fontId="1" fillId="7" borderId="0" xfId="0" applyNumberFormat="1" applyFont="1" applyFill="1" applyAlignment="1">
      <alignment horizontal="right" vertical="center" indent="1"/>
    </xf>
    <xf numFmtId="4" fontId="4" fillId="7" borderId="0" xfId="3" applyNumberFormat="1" applyFont="1" applyFill="1" applyAlignment="1">
      <alignment horizontal="right" vertical="center" indent="1"/>
    </xf>
    <xf numFmtId="0" fontId="6" fillId="2" borderId="0" xfId="1" applyFont="1" applyBorder="1" applyAlignment="1">
      <alignment horizontal="center" vertical="center"/>
    </xf>
    <xf numFmtId="0" fontId="6" fillId="2" borderId="0" xfId="1" applyFont="1" applyBorder="1" applyAlignment="1">
      <alignment horizontal="center" vertical="center" wrapText="1"/>
    </xf>
    <xf numFmtId="0" fontId="4" fillId="3" borderId="0" xfId="2" applyFont="1" applyBorder="1" applyAlignment="1">
      <alignment horizontal="center" vertical="center" wrapText="1"/>
    </xf>
    <xf numFmtId="0" fontId="4" fillId="3" borderId="1" xfId="2" applyFont="1" applyBorder="1" applyAlignment="1">
      <alignment horizontal="center" vertical="center" wrapText="1"/>
    </xf>
    <xf numFmtId="0" fontId="6" fillId="2" borderId="0" xfId="1" applyFont="1" applyAlignment="1">
      <alignment horizontal="center" vertical="center"/>
    </xf>
    <xf numFmtId="0" fontId="6" fillId="2" borderId="0" xfId="1" applyFont="1" applyAlignment="1">
      <alignment horizontal="center" vertical="center" wrapText="1"/>
    </xf>
  </cellXfs>
  <cellStyles count="5">
    <cellStyle name="20% - Énfasis1" xfId="3" builtinId="30"/>
    <cellStyle name="40% - Énfasis1" xfId="2" builtinId="31"/>
    <cellStyle name="Énfasis1" xfId="1" builtinId="29"/>
    <cellStyle name="Normal" xfId="0" builtinId="0"/>
    <cellStyle name="Normal 2" xfId="4" xr:uid="{CBB2C215-287C-4E0C-B234-E306200044DE}"/>
  </cellStyles>
  <dxfs count="10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FF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FF"/>
        </patternFill>
      </fill>
      <alignment horizontal="right" vertical="bottom" textRotation="0" wrapText="1" relative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FF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FF"/>
        </patternFill>
      </fill>
      <alignment horizontal="justify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justify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FF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FF"/>
        </patternFill>
      </fill>
      <alignment horizontal="right" vertical="bottom" textRotation="0" wrapText="1" relative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FF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FF"/>
        </patternFill>
      </fill>
      <alignment horizontal="justify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justify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0" justifyLastLine="0" shrinkToFit="0" readingOrder="0"/>
    </dxf>
  </dxfs>
  <tableStyles count="1" defaultTableStyle="TableStyleMedium9" defaultPivotStyle="PivotStyleLight16">
    <tableStyle name="Invisible" pivot="0" table="0" count="0" xr9:uid="{E5588B3A-9DB3-42F9-AF23-BB7C44D4486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A48E3DC-8840-40CC-9A33-013D908A6EAF}" name="Tabla162" displayName="Tabla162" ref="A9:M19" headerRowCount="0" totalsRowShown="0" headerRowDxfId="101" dataDxfId="100" tableBorderDxfId="99" headerRowCellStyle="Normal" dataCellStyle="Normal">
  <tableColumns count="13">
    <tableColumn id="1" xr3:uid="{475E92AE-93D9-4F91-A026-CE4506C4E651}" name="Columna1" headerRowDxfId="98" dataDxfId="97" dataCellStyle="Normal"/>
    <tableColumn id="2" xr3:uid="{DDC2C188-B351-4964-9370-CAE41267228B}" name="Columna2" headerRowDxfId="96" dataDxfId="95" dataCellStyle="20% - Énfasis1"/>
    <tableColumn id="3" xr3:uid="{09D11CDB-A7B2-4B68-8691-4BDA5F8689D6}" name="Columna3" headerRowDxfId="94" dataDxfId="93" dataCellStyle="20% - Énfasis1"/>
    <tableColumn id="4" xr3:uid="{BFBA8473-C25D-44A3-817F-0A9AC3370558}" name="Columna4" headerRowDxfId="92" dataDxfId="91" dataCellStyle="20% - Énfasis1"/>
    <tableColumn id="5" xr3:uid="{3F02E9C0-D371-48CB-A579-3A77F045B0A8}" name="Columna5" headerRowDxfId="90"/>
    <tableColumn id="6" xr3:uid="{AA508858-7CDF-42C9-823F-FA8603C1EAFC}" name="Columna6" headerRowDxfId="89" dataDxfId="88" dataCellStyle="20% - Énfasis1"/>
    <tableColumn id="7" xr3:uid="{C4BDD3F7-F5A6-4066-BEB4-D581E26382D5}" name="Columna7" headerRowDxfId="87" dataDxfId="86" dataCellStyle="20% - Énfasis1"/>
    <tableColumn id="8" xr3:uid="{7EDB5EF6-B348-47AD-9888-BC4A6CCA72F9}" name="Columna8" headerRowDxfId="85" dataDxfId="84" dataCellStyle="20% - Énfasis1"/>
    <tableColumn id="9" xr3:uid="{E4B45655-201B-44BB-ABCA-02F999117176}" name="Columna9" headerRowDxfId="83" dataDxfId="82" dataCellStyle="20% - Énfasis1"/>
    <tableColumn id="10" xr3:uid="{64FC8D77-4452-473C-801E-617A8360DCB0}" name="Columna10" headerRowDxfId="81" dataDxfId="80" dataCellStyle="20% - Énfasis1"/>
    <tableColumn id="11" xr3:uid="{1056B9B9-4A08-4448-BE63-E2B897ECAB05}" name="Columna11" headerRowDxfId="79" dataDxfId="78" dataCellStyle="20% - Énfasis1"/>
    <tableColumn id="12" xr3:uid="{5C3C18D9-B683-4C5C-9C34-06AA8AE6F971}" name="Columna12" headerRowDxfId="77" dataDxfId="76" dataCellStyle="20% - Énfasis1"/>
    <tableColumn id="13" xr3:uid="{AE7E162E-BD50-4570-9E25-E56C3056C87F}" name="Columna13" headerRowDxfId="75" dataDxfId="74" dataCellStyle="20% - Énfasis1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0A01C33-EE88-4DE8-8EA2-6D5B1F8A35DF}" name="Tabla83" displayName="Tabla83" ref="A25:J35" headerRowCount="0" totalsRowShown="0" headerRowDxfId="73" dataDxfId="72" tableBorderDxfId="71" headerRowCellStyle="Normal" dataCellStyle="Normal">
  <tableColumns count="10">
    <tableColumn id="1" xr3:uid="{16D27287-E135-46F4-BAC4-5496E3E6B786}" name="Columna1" headerRowDxfId="70" dataDxfId="69" dataCellStyle="Normal"/>
    <tableColumn id="3" xr3:uid="{D74AECA8-B511-46E1-98EC-30F75AC1A30B}" name="Columna3" headerRowDxfId="68" dataDxfId="67" dataCellStyle="20% - Énfasis1"/>
    <tableColumn id="4" xr3:uid="{E4C4BDC1-BA79-4076-A5FA-B93A7454BF99}" name="Columna4" headerRowDxfId="66" dataDxfId="65" dataCellStyle="20% - Énfasis1"/>
    <tableColumn id="5" xr3:uid="{971AABBA-6DAE-4688-AF06-E752810E307E}" name="Columna5" headerRowDxfId="64" dataDxfId="63" dataCellStyle="20% - Énfasis1"/>
    <tableColumn id="7" xr3:uid="{0551A6B8-9EBC-4DC3-83A0-DE04C1424571}" name="Columna7" headerRowDxfId="62" dataDxfId="61" dataCellStyle="20% - Énfasis1"/>
    <tableColumn id="8" xr3:uid="{54444DB8-D6B8-4000-84BB-0A8DC902D9E6}" name="Columna8" headerRowDxfId="60" dataDxfId="59" dataCellStyle="20% - Énfasis1"/>
    <tableColumn id="9" xr3:uid="{31A0EA0D-9266-462E-9989-F0E9E78BD6AB}" name="Columna9" headerRowDxfId="58" dataDxfId="57" dataCellStyle="20% - Énfasis1"/>
    <tableColumn id="11" xr3:uid="{8DAB0F40-E86B-4940-873F-8E5B37C196EF}" name="Columna11" headerRowDxfId="56" dataDxfId="55" dataCellStyle="20% - Énfasis1"/>
    <tableColumn id="12" xr3:uid="{8EC54A2D-538E-41D1-8890-2C75EAA46F82}" name="Columna12" headerRowDxfId="54" dataDxfId="53" dataCellStyle="20% - Énfasis1"/>
    <tableColumn id="13" xr3:uid="{7ADE9B1A-EE29-46E5-B46A-EED7882A8376}" name="Columna13" headerRowDxfId="52" dataDxfId="51" dataCellStyle="20% - Énfasis1"/>
  </tableColumns>
  <tableStyleInfo name="TableStyleMedium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DAB61D4-2262-4124-8E1B-79E39792416A}" name="Tabla1624" displayName="Tabla1624" ref="A9:M28" headerRowCount="0" totalsRowShown="0" headerRowDxfId="50" dataDxfId="49" tableBorderDxfId="48" headerRowCellStyle="Normal" dataCellStyle="Normal">
  <tableColumns count="13">
    <tableColumn id="1" xr3:uid="{42D99A00-04DA-4E96-A00B-3E2B7840204C}" name="Columna1" headerRowDxfId="47" dataDxfId="46" dataCellStyle="Normal"/>
    <tableColumn id="2" xr3:uid="{6F6231BB-F86D-44FF-A34C-DC7717F27BBD}" name="Columna2" headerRowDxfId="45" dataDxfId="44" dataCellStyle="20% - Énfasis1"/>
    <tableColumn id="3" xr3:uid="{B4CEA859-C43F-47F4-B3A9-90193A6545E2}" name="Columna3" headerRowDxfId="43" dataDxfId="42" dataCellStyle="20% - Énfasis1"/>
    <tableColumn id="4" xr3:uid="{E939EED3-60D5-4B0F-B1C9-321D6A9909C3}" name="Columna4" headerRowDxfId="41" dataDxfId="40" dataCellStyle="20% - Énfasis1"/>
    <tableColumn id="5" xr3:uid="{71D2F2F1-3CC5-4BF0-BDE1-D1BA3F70EE94}" name="Columna5" headerRowDxfId="39"/>
    <tableColumn id="6" xr3:uid="{9D8B375A-FEFF-43F9-9255-C0AFDC069491}" name="Columna6" headerRowDxfId="38" dataDxfId="37" dataCellStyle="20% - Énfasis1"/>
    <tableColumn id="7" xr3:uid="{854C6ECC-7837-4669-960D-3F2DC70ED127}" name="Columna7" headerRowDxfId="36" dataDxfId="35" dataCellStyle="20% - Énfasis1"/>
    <tableColumn id="8" xr3:uid="{3FC3557E-4BC3-44B1-BD04-2CCE3A31F3FE}" name="Columna8" headerRowDxfId="34" dataDxfId="33" dataCellStyle="20% - Énfasis1"/>
    <tableColumn id="9" xr3:uid="{982D6E03-7F9F-4230-8966-92A197A01EA9}" name="Columna9" headerRowDxfId="32" dataDxfId="31" dataCellStyle="20% - Énfasis1"/>
    <tableColumn id="10" xr3:uid="{DC181D85-38D5-4E5E-838A-3B9A6BF2FD82}" name="Columna10" headerRowDxfId="30" dataDxfId="29" dataCellStyle="20% - Énfasis1"/>
    <tableColumn id="11" xr3:uid="{AA778615-5ADD-40A1-BE29-51B56398291B}" name="Columna11" headerRowDxfId="28" dataDxfId="27" dataCellStyle="20% - Énfasis1"/>
    <tableColumn id="12" xr3:uid="{6C149E26-55E7-43D8-BA5C-3CC75C3F3F60}" name="Columna12" headerRowDxfId="26" dataDxfId="25" dataCellStyle="20% - Énfasis1"/>
    <tableColumn id="13" xr3:uid="{B119DC10-C994-400D-8060-1DFA3E31FE4C}" name="Columna13" headerRowDxfId="24" dataDxfId="23" dataCellStyle="20% - Énfasis1"/>
  </tableColumns>
  <tableStyleInfo name="TableStyleMedium1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9A22BE4-9C13-444D-B3CE-232AE2CF550B}" name="Tabla835" displayName="Tabla835" ref="A34:J53" headerRowCount="0" totalsRowShown="0" headerRowDxfId="22" dataDxfId="21" tableBorderDxfId="20" headerRowCellStyle="Normal" dataCellStyle="Normal">
  <tableColumns count="10">
    <tableColumn id="1" xr3:uid="{C6414F06-629E-4431-A43A-6F03EC4891C0}" name="Columna1" headerRowDxfId="19" dataDxfId="18" dataCellStyle="Normal"/>
    <tableColumn id="3" xr3:uid="{94D1F110-A845-4300-8CFE-EE1C8A7DEFD4}" name="Columna3" headerRowDxfId="17" dataDxfId="16" dataCellStyle="20% - Énfasis1"/>
    <tableColumn id="4" xr3:uid="{67CE3D0A-ECAB-4DBF-BD49-7D1D000E3863}" name="Columna4" headerRowDxfId="15" dataDxfId="14" dataCellStyle="20% - Énfasis1"/>
    <tableColumn id="5" xr3:uid="{E7641268-885A-4536-87CF-6A6D1700046C}" name="Columna5" headerRowDxfId="13" dataDxfId="12" dataCellStyle="20% - Énfasis1"/>
    <tableColumn id="7" xr3:uid="{C4AED632-5479-4C60-B51F-4A2C24E6FE2A}" name="Columna7" headerRowDxfId="11" dataDxfId="10" dataCellStyle="20% - Énfasis1"/>
    <tableColumn id="8" xr3:uid="{21E5D2EB-8F12-4363-BDDC-F1389186A011}" name="Columna8" headerRowDxfId="9" dataDxfId="8" dataCellStyle="20% - Énfasis1"/>
    <tableColumn id="9" xr3:uid="{05965AEF-D0DC-404D-87EA-7585A4F71511}" name="Columna9" headerRowDxfId="7" dataDxfId="6" dataCellStyle="20% - Énfasis1"/>
    <tableColumn id="11" xr3:uid="{C6DE4F02-64B3-43C6-96A5-447D8C95CB80}" name="Columna11" headerRowDxfId="5" dataDxfId="4" dataCellStyle="20% - Énfasis1"/>
    <tableColumn id="12" xr3:uid="{05A39E05-19A2-44C2-A9B3-8A954E77F5C7}" name="Columna12" headerRowDxfId="3" dataDxfId="2" dataCellStyle="20% - Énfasis1"/>
    <tableColumn id="13" xr3:uid="{6052E38E-1193-499C-96A3-620EBE7B743F}" name="Columna13" headerRowDxfId="1" dataDxfId="0" dataCellStyle="20% - Énfasis1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AAB04-5F00-43C6-8DDA-31734A5FF713}">
  <sheetPr>
    <pageSetUpPr fitToPage="1"/>
  </sheetPr>
  <dimension ref="A1:M53"/>
  <sheetViews>
    <sheetView tabSelected="1" topLeftCell="A31" workbookViewId="0">
      <selection activeCell="A52" sqref="A52"/>
    </sheetView>
  </sheetViews>
  <sheetFormatPr baseColWidth="10" defaultRowHeight="15" x14ac:dyDescent="0.25"/>
  <cols>
    <col min="1" max="1" width="23.28515625" customWidth="1"/>
    <col min="2" max="13" width="10.7109375" customWidth="1"/>
  </cols>
  <sheetData>
    <row r="1" spans="1:13" s="1" customFormat="1" x14ac:dyDescent="0.25">
      <c r="A1" s="21" t="s">
        <v>39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4" t="s">
        <v>14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A4" s="4" t="s">
        <v>40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12" customHeight="1" x14ac:dyDescent="0.25">
      <c r="A5" s="5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44.25" customHeight="1" x14ac:dyDescent="0.25">
      <c r="A6" s="1"/>
      <c r="B6" s="33" t="s">
        <v>1</v>
      </c>
      <c r="C6" s="33"/>
      <c r="D6" s="33"/>
      <c r="E6" s="34" t="s">
        <v>2</v>
      </c>
      <c r="F6" s="34"/>
      <c r="G6" s="34"/>
      <c r="H6" s="34" t="s">
        <v>3</v>
      </c>
      <c r="I6" s="34"/>
      <c r="J6" s="34"/>
      <c r="K6" s="34" t="s">
        <v>20</v>
      </c>
      <c r="L6" s="34"/>
      <c r="M6" s="34"/>
    </row>
    <row r="7" spans="1:13" ht="12" customHeight="1" x14ac:dyDescent="0.25">
      <c r="A7" s="1"/>
      <c r="B7" s="35">
        <v>2022</v>
      </c>
      <c r="C7" s="35">
        <v>2023</v>
      </c>
      <c r="D7" s="22" t="s">
        <v>13</v>
      </c>
      <c r="E7" s="35">
        <v>2022</v>
      </c>
      <c r="F7" s="35">
        <v>2023</v>
      </c>
      <c r="G7" s="22" t="s">
        <v>13</v>
      </c>
      <c r="H7" s="35">
        <v>2022</v>
      </c>
      <c r="I7" s="35">
        <v>2023</v>
      </c>
      <c r="J7" s="22" t="s">
        <v>13</v>
      </c>
      <c r="K7" s="35">
        <v>2022</v>
      </c>
      <c r="L7" s="35">
        <v>2023</v>
      </c>
      <c r="M7" s="22" t="s">
        <v>13</v>
      </c>
    </row>
    <row r="8" spans="1:13" ht="12" customHeight="1" x14ac:dyDescent="0.25">
      <c r="A8" s="1"/>
      <c r="B8" s="36"/>
      <c r="C8" s="36"/>
      <c r="D8" s="23" t="s">
        <v>38</v>
      </c>
      <c r="E8" s="36"/>
      <c r="F8" s="36"/>
      <c r="G8" s="23" t="s">
        <v>38</v>
      </c>
      <c r="H8" s="36"/>
      <c r="I8" s="36"/>
      <c r="J8" s="23" t="s">
        <v>38</v>
      </c>
      <c r="K8" s="36"/>
      <c r="L8" s="36"/>
      <c r="M8" s="23" t="s">
        <v>38</v>
      </c>
    </row>
    <row r="9" spans="1:13" ht="24" customHeight="1" x14ac:dyDescent="0.25">
      <c r="A9" s="6" t="s">
        <v>37</v>
      </c>
      <c r="B9" s="7">
        <v>7.49</v>
      </c>
      <c r="C9" s="7">
        <v>6.97</v>
      </c>
      <c r="D9" s="8">
        <v>-6.9</v>
      </c>
      <c r="E9" s="7">
        <v>64.7</v>
      </c>
      <c r="F9" s="7">
        <v>67.040000000000006</v>
      </c>
      <c r="G9" s="8">
        <v>3.6</v>
      </c>
      <c r="H9" s="7">
        <v>15.06</v>
      </c>
      <c r="I9" s="7">
        <v>16.23</v>
      </c>
      <c r="J9" s="8">
        <v>7.8</v>
      </c>
      <c r="K9" s="7">
        <v>30.43</v>
      </c>
      <c r="L9" s="7">
        <v>30.36</v>
      </c>
      <c r="M9" s="8">
        <v>-0.2</v>
      </c>
    </row>
    <row r="10" spans="1:13" ht="15" customHeight="1" x14ac:dyDescent="0.25">
      <c r="A10" s="9" t="s">
        <v>5</v>
      </c>
      <c r="B10" s="10">
        <v>9.59</v>
      </c>
      <c r="C10" s="10">
        <v>10.33</v>
      </c>
      <c r="D10" s="11">
        <v>7.7</v>
      </c>
      <c r="E10" s="10">
        <v>169.91</v>
      </c>
      <c r="F10" s="10">
        <v>186.77</v>
      </c>
      <c r="G10" s="11">
        <v>9.9</v>
      </c>
      <c r="H10" s="10">
        <v>37.909999999999997</v>
      </c>
      <c r="I10" s="10">
        <v>38.94</v>
      </c>
      <c r="J10" s="11">
        <v>2.7</v>
      </c>
      <c r="K10" s="10">
        <v>95.66</v>
      </c>
      <c r="L10" s="10">
        <v>100.61</v>
      </c>
      <c r="M10" s="11">
        <v>5.2</v>
      </c>
    </row>
    <row r="11" spans="1:13" ht="15" customHeight="1" x14ac:dyDescent="0.25">
      <c r="A11" s="6" t="s">
        <v>15</v>
      </c>
      <c r="B11" s="7">
        <v>25.73</v>
      </c>
      <c r="C11" s="7">
        <v>24.62</v>
      </c>
      <c r="D11" s="8">
        <v>-4.3</v>
      </c>
      <c r="E11" s="7">
        <v>152.19</v>
      </c>
      <c r="F11" s="7">
        <v>160.55000000000001</v>
      </c>
      <c r="G11" s="8">
        <v>5.5</v>
      </c>
      <c r="H11" s="7">
        <v>37.78</v>
      </c>
      <c r="I11" s="7">
        <v>38.54</v>
      </c>
      <c r="J11" s="8">
        <v>2</v>
      </c>
      <c r="K11" s="7">
        <v>71.34</v>
      </c>
      <c r="L11" s="7">
        <v>70.11</v>
      </c>
      <c r="M11" s="8">
        <v>-1.7</v>
      </c>
    </row>
    <row r="12" spans="1:13" ht="15" customHeight="1" x14ac:dyDescent="0.25">
      <c r="A12" s="9" t="s">
        <v>6</v>
      </c>
      <c r="B12" s="10">
        <v>4.92</v>
      </c>
      <c r="C12" s="10">
        <v>5.44</v>
      </c>
      <c r="D12" s="11">
        <v>10.5</v>
      </c>
      <c r="E12" s="10">
        <v>102.76</v>
      </c>
      <c r="F12" s="10">
        <v>83.97</v>
      </c>
      <c r="G12" s="11">
        <v>-18.3</v>
      </c>
      <c r="H12" s="10">
        <v>14.17</v>
      </c>
      <c r="I12" s="10">
        <v>14.82</v>
      </c>
      <c r="J12" s="11">
        <v>4.5999999999999996</v>
      </c>
      <c r="K12" s="10">
        <v>31.54</v>
      </c>
      <c r="L12" s="10">
        <v>35.770000000000003</v>
      </c>
      <c r="M12" s="11">
        <v>13.4</v>
      </c>
    </row>
    <row r="13" spans="1:13" ht="15" customHeight="1" x14ac:dyDescent="0.25">
      <c r="A13" s="6" t="s">
        <v>7</v>
      </c>
      <c r="B13" s="7">
        <v>9.26</v>
      </c>
      <c r="C13" s="7">
        <v>8.1300000000000008</v>
      </c>
      <c r="D13" s="8">
        <v>-12.2</v>
      </c>
      <c r="E13" s="7">
        <v>136.58000000000001</v>
      </c>
      <c r="F13" s="7">
        <v>155.31</v>
      </c>
      <c r="G13" s="8">
        <v>13.7</v>
      </c>
      <c r="H13" s="7">
        <v>47.91</v>
      </c>
      <c r="I13" s="7">
        <v>51.24</v>
      </c>
      <c r="J13" s="8">
        <v>7</v>
      </c>
      <c r="K13" s="7">
        <v>61.66</v>
      </c>
      <c r="L13" s="7">
        <v>66.66</v>
      </c>
      <c r="M13" s="8">
        <v>8.1</v>
      </c>
    </row>
    <row r="14" spans="1:13" ht="15" customHeight="1" x14ac:dyDescent="0.25">
      <c r="A14" s="9" t="s">
        <v>8</v>
      </c>
      <c r="B14" s="10">
        <v>7.67</v>
      </c>
      <c r="C14" s="10">
        <v>6.45</v>
      </c>
      <c r="D14" s="11">
        <v>-15.9</v>
      </c>
      <c r="E14" s="10">
        <v>76.41</v>
      </c>
      <c r="F14" s="10">
        <v>78.11</v>
      </c>
      <c r="G14" s="11">
        <v>2.2000000000000002</v>
      </c>
      <c r="H14" s="10">
        <v>10.52</v>
      </c>
      <c r="I14" s="10">
        <v>10.95</v>
      </c>
      <c r="J14" s="11">
        <v>4.0999999999999996</v>
      </c>
      <c r="K14" s="10">
        <v>33.31</v>
      </c>
      <c r="L14" s="10">
        <v>35.6</v>
      </c>
      <c r="M14" s="11">
        <v>6.9</v>
      </c>
    </row>
    <row r="15" spans="1:13" ht="15" customHeight="1" x14ac:dyDescent="0.25">
      <c r="A15" s="6" t="s">
        <v>9</v>
      </c>
      <c r="B15" s="7">
        <v>4.91</v>
      </c>
      <c r="C15" s="7">
        <v>5.47</v>
      </c>
      <c r="D15" s="8">
        <v>11.4</v>
      </c>
      <c r="E15" s="7">
        <v>58.62</v>
      </c>
      <c r="F15" s="7">
        <v>68.2</v>
      </c>
      <c r="G15" s="8">
        <v>16.3</v>
      </c>
      <c r="H15" s="7">
        <v>11.19</v>
      </c>
      <c r="I15" s="7">
        <v>12.52</v>
      </c>
      <c r="J15" s="8">
        <v>11.9</v>
      </c>
      <c r="K15" s="7">
        <v>27.21</v>
      </c>
      <c r="L15" s="7">
        <v>28.99</v>
      </c>
      <c r="M15" s="8">
        <v>6.5</v>
      </c>
    </row>
    <row r="16" spans="1:13" ht="15" customHeight="1" x14ac:dyDescent="0.25">
      <c r="A16" s="9" t="s">
        <v>10</v>
      </c>
      <c r="B16" s="10">
        <v>17.62</v>
      </c>
      <c r="C16" s="10">
        <v>20.260000000000002</v>
      </c>
      <c r="D16" s="11">
        <v>15</v>
      </c>
      <c r="E16" s="10">
        <v>202.81</v>
      </c>
      <c r="F16" s="10">
        <v>213.51</v>
      </c>
      <c r="G16" s="11">
        <v>5.3</v>
      </c>
      <c r="H16" s="10">
        <v>53.98</v>
      </c>
      <c r="I16" s="10">
        <v>55.59</v>
      </c>
      <c r="J16" s="11">
        <v>3</v>
      </c>
      <c r="K16" s="10">
        <v>105.02</v>
      </c>
      <c r="L16" s="10">
        <v>108.19</v>
      </c>
      <c r="M16" s="11">
        <v>3</v>
      </c>
    </row>
    <row r="17" spans="1:13" ht="15" customHeight="1" x14ac:dyDescent="0.25">
      <c r="A17" s="6" t="s">
        <v>11</v>
      </c>
      <c r="B17" s="7">
        <v>3.28</v>
      </c>
      <c r="C17" s="7">
        <v>2.98</v>
      </c>
      <c r="D17" s="8">
        <v>-9.1</v>
      </c>
      <c r="E17" s="7">
        <v>71.39</v>
      </c>
      <c r="F17" s="7">
        <v>80.48</v>
      </c>
      <c r="G17" s="8">
        <v>12.7</v>
      </c>
      <c r="H17" s="7">
        <v>15.14</v>
      </c>
      <c r="I17" s="7">
        <v>15.27</v>
      </c>
      <c r="J17" s="8">
        <v>0.9</v>
      </c>
      <c r="K17" s="7">
        <v>31.83</v>
      </c>
      <c r="L17" s="7">
        <v>34.659999999999997</v>
      </c>
      <c r="M17" s="8">
        <v>8.9</v>
      </c>
    </row>
    <row r="18" spans="1:13" ht="15" customHeight="1" x14ac:dyDescent="0.25">
      <c r="A18" s="12" t="s">
        <v>0</v>
      </c>
      <c r="B18" s="13">
        <v>90.47</v>
      </c>
      <c r="C18" s="13">
        <v>90.65</v>
      </c>
      <c r="D18" s="14">
        <v>0.2</v>
      </c>
      <c r="E18" s="13">
        <v>1035.3699999999999</v>
      </c>
      <c r="F18" s="13">
        <v>1093.94</v>
      </c>
      <c r="G18" s="14">
        <v>5.7</v>
      </c>
      <c r="H18" s="13">
        <v>243.65</v>
      </c>
      <c r="I18" s="13">
        <v>254.1</v>
      </c>
      <c r="J18" s="14">
        <v>4.3</v>
      </c>
      <c r="K18" s="13">
        <v>487.99</v>
      </c>
      <c r="L18" s="13">
        <v>510.95</v>
      </c>
      <c r="M18" s="14">
        <v>4.7</v>
      </c>
    </row>
    <row r="19" spans="1:13" ht="15" customHeight="1" x14ac:dyDescent="0.25">
      <c r="A19" s="15" t="s">
        <v>16</v>
      </c>
      <c r="B19" s="16">
        <v>3.3</v>
      </c>
      <c r="C19" s="16">
        <v>3.1</v>
      </c>
      <c r="D19" s="17" t="s">
        <v>41</v>
      </c>
      <c r="E19" s="16">
        <v>37.200000000000003</v>
      </c>
      <c r="F19" s="16">
        <v>37.299999999999997</v>
      </c>
      <c r="G19" s="17" t="s">
        <v>41</v>
      </c>
      <c r="H19" s="16">
        <v>8.8000000000000007</v>
      </c>
      <c r="I19" s="16">
        <v>8.6999999999999993</v>
      </c>
      <c r="J19" s="17" t="s">
        <v>41</v>
      </c>
      <c r="K19" s="16">
        <v>17.7</v>
      </c>
      <c r="L19" s="16">
        <v>17.399999999999999</v>
      </c>
      <c r="M19" s="17" t="s">
        <v>41</v>
      </c>
    </row>
    <row r="20" spans="1:13" ht="12" customHeight="1" x14ac:dyDescent="0.25">
      <c r="A20" s="18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24.75" customHeight="1" x14ac:dyDescent="0.25">
      <c r="A21" s="1"/>
      <c r="B21" s="37" t="s">
        <v>17</v>
      </c>
      <c r="C21" s="37"/>
      <c r="D21" s="37"/>
      <c r="E21" s="37" t="s">
        <v>17</v>
      </c>
      <c r="F21" s="37"/>
      <c r="G21" s="37"/>
      <c r="H21" s="38" t="s">
        <v>12</v>
      </c>
      <c r="I21" s="38"/>
      <c r="J21" s="38"/>
      <c r="K21" s="1"/>
      <c r="L21" s="1"/>
    </row>
    <row r="22" spans="1:13" ht="24.75" customHeight="1" x14ac:dyDescent="0.25">
      <c r="A22" s="1"/>
      <c r="B22" s="33" t="s">
        <v>18</v>
      </c>
      <c r="C22" s="33"/>
      <c r="D22" s="33"/>
      <c r="E22" s="33" t="s">
        <v>19</v>
      </c>
      <c r="F22" s="33"/>
      <c r="G22" s="33"/>
      <c r="H22" s="38"/>
      <c r="I22" s="38"/>
      <c r="J22" s="38"/>
      <c r="K22" s="1"/>
      <c r="L22" s="1"/>
    </row>
    <row r="23" spans="1:13" ht="12" customHeight="1" x14ac:dyDescent="0.25">
      <c r="A23" s="1"/>
      <c r="B23" s="35">
        <v>2022</v>
      </c>
      <c r="C23" s="35">
        <v>2023</v>
      </c>
      <c r="D23" s="22" t="s">
        <v>13</v>
      </c>
      <c r="E23" s="35">
        <v>2022</v>
      </c>
      <c r="F23" s="35">
        <v>2023</v>
      </c>
      <c r="G23" s="22" t="s">
        <v>13</v>
      </c>
      <c r="H23" s="35">
        <v>2022</v>
      </c>
      <c r="I23" s="35">
        <v>2023</v>
      </c>
      <c r="J23" s="22" t="s">
        <v>13</v>
      </c>
      <c r="K23" s="1"/>
      <c r="L23" s="1"/>
    </row>
    <row r="24" spans="1:13" ht="12" customHeight="1" x14ac:dyDescent="0.25">
      <c r="A24" s="1"/>
      <c r="B24" s="36"/>
      <c r="C24" s="36"/>
      <c r="D24" s="23" t="s">
        <v>38</v>
      </c>
      <c r="E24" s="36"/>
      <c r="F24" s="36"/>
      <c r="G24" s="23" t="s">
        <v>38</v>
      </c>
      <c r="H24" s="36"/>
      <c r="I24" s="36"/>
      <c r="J24" s="23" t="s">
        <v>38</v>
      </c>
      <c r="K24" s="1"/>
      <c r="L24" s="1"/>
    </row>
    <row r="25" spans="1:13" ht="15" customHeight="1" x14ac:dyDescent="0.25">
      <c r="A25" s="6" t="s">
        <v>4</v>
      </c>
      <c r="B25" s="7">
        <v>21.37</v>
      </c>
      <c r="C25" s="7">
        <v>19.920000000000002</v>
      </c>
      <c r="D25" s="8">
        <v>-6.8</v>
      </c>
      <c r="E25" s="7">
        <v>47.6</v>
      </c>
      <c r="F25" s="7">
        <v>48.76</v>
      </c>
      <c r="G25" s="8">
        <v>2.4</v>
      </c>
      <c r="H25" s="7">
        <v>186.66</v>
      </c>
      <c r="I25" s="7">
        <v>189.28</v>
      </c>
      <c r="J25" s="8">
        <v>1.4</v>
      </c>
      <c r="K25" s="1"/>
      <c r="L25" s="27"/>
    </row>
    <row r="26" spans="1:13" ht="15" customHeight="1" x14ac:dyDescent="0.25">
      <c r="A26" s="9" t="s">
        <v>5</v>
      </c>
      <c r="B26" s="10">
        <v>41.53</v>
      </c>
      <c r="C26" s="10">
        <v>51.45</v>
      </c>
      <c r="D26" s="11">
        <v>23.9</v>
      </c>
      <c r="E26" s="10">
        <v>105.28</v>
      </c>
      <c r="F26" s="10">
        <v>117.8</v>
      </c>
      <c r="G26" s="11">
        <v>11.9</v>
      </c>
      <c r="H26" s="10">
        <v>459.89</v>
      </c>
      <c r="I26" s="10">
        <v>505.9</v>
      </c>
      <c r="J26" s="11">
        <v>10</v>
      </c>
      <c r="K26" s="1"/>
      <c r="L26" s="27"/>
    </row>
    <row r="27" spans="1:13" ht="15" customHeight="1" x14ac:dyDescent="0.25">
      <c r="A27" s="6" t="s">
        <v>15</v>
      </c>
      <c r="B27" s="7">
        <v>34.409999999999997</v>
      </c>
      <c r="C27" s="7">
        <v>32.9</v>
      </c>
      <c r="D27" s="8">
        <v>-4.4000000000000004</v>
      </c>
      <c r="E27" s="7">
        <v>114.85</v>
      </c>
      <c r="F27" s="7">
        <v>123.04</v>
      </c>
      <c r="G27" s="8">
        <v>7.1</v>
      </c>
      <c r="H27" s="7">
        <v>436.29</v>
      </c>
      <c r="I27" s="7">
        <v>449.76</v>
      </c>
      <c r="J27" s="8">
        <v>3.1</v>
      </c>
      <c r="K27" s="1"/>
      <c r="L27" s="27"/>
    </row>
    <row r="28" spans="1:13" ht="15" customHeight="1" x14ac:dyDescent="0.25">
      <c r="A28" s="9" t="s">
        <v>6</v>
      </c>
      <c r="B28" s="10">
        <v>14.14</v>
      </c>
      <c r="C28" s="19">
        <v>16.12</v>
      </c>
      <c r="D28" s="11">
        <v>14</v>
      </c>
      <c r="E28" s="10">
        <v>56.56</v>
      </c>
      <c r="F28" s="19">
        <v>61.23</v>
      </c>
      <c r="G28" s="11">
        <v>8.1999999999999993</v>
      </c>
      <c r="H28" s="19">
        <v>224.09</v>
      </c>
      <c r="I28" s="19">
        <v>217.35</v>
      </c>
      <c r="J28" s="11">
        <v>-3</v>
      </c>
      <c r="K28" s="1"/>
      <c r="L28" s="27"/>
      <c r="M28" s="26"/>
    </row>
    <row r="29" spans="1:13" ht="15" customHeight="1" x14ac:dyDescent="0.25">
      <c r="A29" s="6" t="s">
        <v>7</v>
      </c>
      <c r="B29" s="7">
        <v>31.25</v>
      </c>
      <c r="C29" s="7">
        <v>37.4</v>
      </c>
      <c r="D29" s="8">
        <v>19.7</v>
      </c>
      <c r="E29" s="7">
        <v>87.11</v>
      </c>
      <c r="F29" s="7">
        <v>95.17</v>
      </c>
      <c r="G29" s="8">
        <v>9.3000000000000007</v>
      </c>
      <c r="H29" s="7">
        <v>373.78</v>
      </c>
      <c r="I29" s="7">
        <v>413.9</v>
      </c>
      <c r="J29" s="8">
        <v>10.7</v>
      </c>
      <c r="K29" s="1"/>
      <c r="L29" s="27"/>
      <c r="M29" s="26"/>
    </row>
    <row r="30" spans="1:13" ht="15" customHeight="1" x14ac:dyDescent="0.25">
      <c r="A30" s="9" t="s">
        <v>8</v>
      </c>
      <c r="B30" s="10">
        <v>10.7</v>
      </c>
      <c r="C30" s="10">
        <v>10.79</v>
      </c>
      <c r="D30" s="11">
        <v>0.8</v>
      </c>
      <c r="E30" s="10">
        <v>56.68</v>
      </c>
      <c r="F30" s="10">
        <v>61.27</v>
      </c>
      <c r="G30" s="11">
        <v>8.1</v>
      </c>
      <c r="H30" s="10">
        <v>195.28</v>
      </c>
      <c r="I30" s="10">
        <v>203.17</v>
      </c>
      <c r="J30" s="11">
        <v>4</v>
      </c>
      <c r="K30" s="1"/>
      <c r="L30" s="27"/>
    </row>
    <row r="31" spans="1:13" ht="15" customHeight="1" x14ac:dyDescent="0.25">
      <c r="A31" s="6" t="s">
        <v>9</v>
      </c>
      <c r="B31" s="7">
        <v>9.8800000000000008</v>
      </c>
      <c r="C31" s="7">
        <v>13.33</v>
      </c>
      <c r="D31" s="8">
        <v>35</v>
      </c>
      <c r="E31" s="7">
        <v>34.81</v>
      </c>
      <c r="F31" s="7">
        <v>39.82</v>
      </c>
      <c r="G31" s="8">
        <v>14.4</v>
      </c>
      <c r="H31" s="7">
        <v>146.62</v>
      </c>
      <c r="I31" s="7">
        <v>168.33</v>
      </c>
      <c r="J31" s="8">
        <v>14.8</v>
      </c>
      <c r="K31" s="1"/>
      <c r="L31" s="27"/>
    </row>
    <row r="32" spans="1:13" ht="15" customHeight="1" x14ac:dyDescent="0.25">
      <c r="A32" s="9" t="s">
        <v>10</v>
      </c>
      <c r="B32" s="10">
        <v>51.1</v>
      </c>
      <c r="C32" s="10">
        <v>53.48</v>
      </c>
      <c r="D32" s="11">
        <v>4.7</v>
      </c>
      <c r="E32" s="10">
        <v>129.4</v>
      </c>
      <c r="F32" s="10">
        <v>137.1</v>
      </c>
      <c r="G32" s="11">
        <v>6</v>
      </c>
      <c r="H32" s="10">
        <v>559.91999999999996</v>
      </c>
      <c r="I32" s="10">
        <v>588.14</v>
      </c>
      <c r="J32" s="11">
        <v>5</v>
      </c>
      <c r="K32" s="1"/>
      <c r="L32" s="27"/>
    </row>
    <row r="33" spans="1:13" ht="15" customHeight="1" x14ac:dyDescent="0.25">
      <c r="A33" s="6" t="s">
        <v>11</v>
      </c>
      <c r="B33" s="7">
        <v>11.44</v>
      </c>
      <c r="C33" s="7">
        <v>12.54</v>
      </c>
      <c r="D33" s="8">
        <v>9.6</v>
      </c>
      <c r="E33" s="7">
        <v>47.67</v>
      </c>
      <c r="F33" s="7">
        <v>50.3</v>
      </c>
      <c r="G33" s="8">
        <v>5.5</v>
      </c>
      <c r="H33" s="7">
        <v>180.75</v>
      </c>
      <c r="I33" s="7">
        <v>196.23</v>
      </c>
      <c r="J33" s="8">
        <v>8.6</v>
      </c>
      <c r="K33" s="1"/>
      <c r="L33" s="27"/>
    </row>
    <row r="34" spans="1:13" ht="15" customHeight="1" x14ac:dyDescent="0.25">
      <c r="A34" s="12" t="s">
        <v>0</v>
      </c>
      <c r="B34" s="13">
        <v>225.82</v>
      </c>
      <c r="C34" s="13">
        <v>247.93</v>
      </c>
      <c r="D34" s="14">
        <v>9.7899999999999991</v>
      </c>
      <c r="E34" s="13">
        <v>679.96</v>
      </c>
      <c r="F34" s="13">
        <v>734.49</v>
      </c>
      <c r="G34" s="14">
        <v>8</v>
      </c>
      <c r="H34" s="13">
        <v>2763.28</v>
      </c>
      <c r="I34" s="13">
        <v>2932.06</v>
      </c>
      <c r="J34" s="14">
        <v>6.1</v>
      </c>
      <c r="K34" s="1"/>
      <c r="L34" s="27"/>
    </row>
    <row r="35" spans="1:13" ht="15" customHeight="1" x14ac:dyDescent="0.25">
      <c r="A35" s="15" t="s">
        <v>16</v>
      </c>
      <c r="B35" s="16">
        <v>8.1</v>
      </c>
      <c r="C35" s="16">
        <v>8.5</v>
      </c>
      <c r="D35" s="17"/>
      <c r="E35" s="16">
        <v>24.5</v>
      </c>
      <c r="F35" s="16">
        <v>25.1</v>
      </c>
      <c r="G35" s="17"/>
      <c r="H35" s="16">
        <v>100</v>
      </c>
      <c r="I35" s="25">
        <v>100</v>
      </c>
      <c r="J35" s="17"/>
      <c r="K35" s="1"/>
      <c r="L35" s="27"/>
    </row>
    <row r="36" spans="1:13" ht="28.5" customHeight="1" x14ac:dyDescent="0.25">
      <c r="A36" s="20" t="s">
        <v>32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 x14ac:dyDescent="0.25">
      <c r="A37" s="20" t="s">
        <v>22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ht="24" customHeight="1" x14ac:dyDescent="0.25">
      <c r="A38" s="20" t="s">
        <v>21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25">
      <c r="A39" s="20" t="s">
        <v>33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25">
      <c r="A40" s="20" t="s">
        <v>23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25">
      <c r="A41" s="20" t="s">
        <v>24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25">
      <c r="A42" s="20" t="s">
        <v>25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25">
      <c r="A43" s="20" t="s">
        <v>34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25">
      <c r="A44" s="20" t="s">
        <v>26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x14ac:dyDescent="0.25">
      <c r="A45" s="20" t="s">
        <v>27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x14ac:dyDescent="0.25">
      <c r="A46" s="20" t="s">
        <v>35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25">
      <c r="A47" s="20" t="s">
        <v>28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x14ac:dyDescent="0.25">
      <c r="A48" s="20" t="s">
        <v>29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25">
      <c r="A49" s="20" t="s">
        <v>36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25">
      <c r="A50" s="1" t="s">
        <v>30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25">
      <c r="A51" s="1" t="s">
        <v>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ht="19.5" customHeight="1" x14ac:dyDescent="0.25">
      <c r="A52" s="20" t="s">
        <v>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x14ac:dyDescent="0.25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</sheetData>
  <mergeCells count="23">
    <mergeCell ref="E21:G21"/>
    <mergeCell ref="B23:B24"/>
    <mergeCell ref="C23:C24"/>
    <mergeCell ref="E23:E24"/>
    <mergeCell ref="F23:F24"/>
    <mergeCell ref="H23:H24"/>
    <mergeCell ref="B22:D22"/>
    <mergeCell ref="E22:G22"/>
    <mergeCell ref="I23:I24"/>
    <mergeCell ref="B21:D21"/>
    <mergeCell ref="H21:J22"/>
    <mergeCell ref="B6:D6"/>
    <mergeCell ref="E6:G6"/>
    <mergeCell ref="H6:J6"/>
    <mergeCell ref="K6:M6"/>
    <mergeCell ref="B7:B8"/>
    <mergeCell ref="C7:C8"/>
    <mergeCell ref="E7:E8"/>
    <mergeCell ref="F7:F8"/>
    <mergeCell ref="H7:H8"/>
    <mergeCell ref="I7:I8"/>
    <mergeCell ref="K7:K8"/>
    <mergeCell ref="L7:L8"/>
  </mergeCells>
  <pageMargins left="0.31" right="0.70866141732283472" top="0.74803149606299213" bottom="0.74803149606299213" header="0.31496062992125984" footer="0.31496062992125984"/>
  <pageSetup paperSize="9" scale="62" orientation="landscape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6547A-5EE7-46B8-90B3-F61CCCF56F50}">
  <dimension ref="A1:M53"/>
  <sheetViews>
    <sheetView topLeftCell="A13" workbookViewId="0">
      <selection activeCell="H46" sqref="H46"/>
    </sheetView>
  </sheetViews>
  <sheetFormatPr baseColWidth="10" defaultRowHeight="15" x14ac:dyDescent="0.25"/>
  <sheetData>
    <row r="1" spans="1:13" x14ac:dyDescent="0.25">
      <c r="A1" s="21" t="s">
        <v>39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4" t="s">
        <v>14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A4" s="4" t="s">
        <v>40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A5" s="5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5">
      <c r="A6" s="1"/>
      <c r="B6" s="33" t="s">
        <v>1</v>
      </c>
      <c r="C6" s="33"/>
      <c r="D6" s="33"/>
      <c r="E6" s="34" t="s">
        <v>2</v>
      </c>
      <c r="F6" s="34"/>
      <c r="G6" s="34"/>
      <c r="H6" s="34" t="s">
        <v>3</v>
      </c>
      <c r="I6" s="34"/>
      <c r="J6" s="34"/>
      <c r="K6" s="34" t="s">
        <v>20</v>
      </c>
      <c r="L6" s="34"/>
      <c r="M6" s="34"/>
    </row>
    <row r="7" spans="1:13" x14ac:dyDescent="0.25">
      <c r="A7" s="1"/>
      <c r="B7" s="35">
        <v>2022</v>
      </c>
      <c r="C7" s="35">
        <v>2023</v>
      </c>
      <c r="D7" s="22" t="s">
        <v>13</v>
      </c>
      <c r="E7" s="35">
        <v>2022</v>
      </c>
      <c r="F7" s="35">
        <v>2023</v>
      </c>
      <c r="G7" s="22" t="s">
        <v>13</v>
      </c>
      <c r="H7" s="35">
        <v>2022</v>
      </c>
      <c r="I7" s="35">
        <v>2023</v>
      </c>
      <c r="J7" s="22" t="s">
        <v>13</v>
      </c>
      <c r="K7" s="35">
        <v>2022</v>
      </c>
      <c r="L7" s="35">
        <v>2023</v>
      </c>
      <c r="M7" s="22" t="s">
        <v>13</v>
      </c>
    </row>
    <row r="8" spans="1:13" x14ac:dyDescent="0.25">
      <c r="A8" s="1"/>
      <c r="B8" s="36"/>
      <c r="C8" s="36"/>
      <c r="D8" s="23" t="s">
        <v>38</v>
      </c>
      <c r="E8" s="36"/>
      <c r="F8" s="36"/>
      <c r="G8" s="23" t="s">
        <v>38</v>
      </c>
      <c r="H8" s="36"/>
      <c r="I8" s="36"/>
      <c r="J8" s="23" t="s">
        <v>38</v>
      </c>
      <c r="K8" s="36"/>
      <c r="L8" s="36"/>
      <c r="M8" s="23" t="s">
        <v>38</v>
      </c>
    </row>
    <row r="9" spans="1:13" x14ac:dyDescent="0.25">
      <c r="A9" s="6" t="s">
        <v>37</v>
      </c>
      <c r="B9" s="7">
        <v>7.49</v>
      </c>
      <c r="C9" s="7">
        <v>6.97</v>
      </c>
      <c r="D9" s="8">
        <v>-6.9</v>
      </c>
      <c r="E9" s="7">
        <v>64.7</v>
      </c>
      <c r="F9" s="7">
        <v>67.040000000000006</v>
      </c>
      <c r="G9" s="8">
        <v>3.6</v>
      </c>
      <c r="H9" s="7">
        <v>15.06</v>
      </c>
      <c r="I9" s="7">
        <v>16.23</v>
      </c>
      <c r="J9" s="8">
        <v>7.8</v>
      </c>
      <c r="K9" s="7">
        <v>30.43</v>
      </c>
      <c r="L9" s="7">
        <v>30.36</v>
      </c>
      <c r="M9" s="8">
        <v>-0.2</v>
      </c>
    </row>
    <row r="10" spans="1:13" x14ac:dyDescent="0.25">
      <c r="A10" s="28"/>
      <c r="B10" s="29"/>
      <c r="C10" s="29">
        <f>C9*100/$I$34</f>
        <v>3.6823753169907016</v>
      </c>
      <c r="D10" s="30"/>
      <c r="E10" s="31"/>
      <c r="F10" s="29">
        <f>F9*100/$I$34</f>
        <v>35.418427726120036</v>
      </c>
      <c r="G10" s="30"/>
      <c r="H10" s="29"/>
      <c r="I10" s="29">
        <f>I9*100/$I$34</f>
        <v>8.5745984784446314</v>
      </c>
      <c r="J10" s="30"/>
      <c r="K10" s="29"/>
      <c r="L10" s="29">
        <f>L9*100/$I$34</f>
        <v>16.039729501267963</v>
      </c>
      <c r="M10" s="30"/>
    </row>
    <row r="11" spans="1:13" x14ac:dyDescent="0.25">
      <c r="A11" s="9" t="s">
        <v>5</v>
      </c>
      <c r="B11" s="10">
        <v>9.59</v>
      </c>
      <c r="C11" s="10">
        <v>10.33</v>
      </c>
      <c r="D11" s="11">
        <v>7.7</v>
      </c>
      <c r="E11" s="10">
        <v>169.91</v>
      </c>
      <c r="F11" s="10">
        <v>186.77</v>
      </c>
      <c r="G11" s="11">
        <v>9.9</v>
      </c>
      <c r="H11" s="10">
        <v>37.909999999999997</v>
      </c>
      <c r="I11" s="10">
        <v>38.94</v>
      </c>
      <c r="J11" s="11">
        <v>2.7</v>
      </c>
      <c r="K11" s="10">
        <v>95.66</v>
      </c>
      <c r="L11" s="10">
        <v>100.61</v>
      </c>
      <c r="M11" s="11">
        <v>5.2</v>
      </c>
    </row>
    <row r="12" spans="1:13" x14ac:dyDescent="0.25">
      <c r="A12" s="28"/>
      <c r="B12" s="29"/>
      <c r="C12" s="29">
        <f>C11*100/$I$36</f>
        <v>2.041905514923898</v>
      </c>
      <c r="D12" s="30"/>
      <c r="E12" s="29" t="s">
        <v>42</v>
      </c>
      <c r="F12" s="29">
        <f>F11*100/$I$36</f>
        <v>36.918363312907694</v>
      </c>
      <c r="G12" s="30"/>
      <c r="H12" s="29"/>
      <c r="I12" s="29">
        <f>I11*100/$I$36</f>
        <v>7.6971733544178695</v>
      </c>
      <c r="J12" s="30"/>
      <c r="K12" s="29"/>
      <c r="L12" s="29">
        <f>L11*100/$I$36</f>
        <v>19.887329511761219</v>
      </c>
      <c r="M12" s="30"/>
    </row>
    <row r="13" spans="1:13" x14ac:dyDescent="0.25">
      <c r="A13" s="6" t="s">
        <v>15</v>
      </c>
      <c r="B13" s="7">
        <v>25.73</v>
      </c>
      <c r="C13" s="7">
        <v>24.62</v>
      </c>
      <c r="D13" s="8">
        <v>-4.3</v>
      </c>
      <c r="E13" s="7">
        <v>152.19</v>
      </c>
      <c r="F13" s="7">
        <v>160.55000000000001</v>
      </c>
      <c r="G13" s="8">
        <v>5.5</v>
      </c>
      <c r="H13" s="7">
        <v>37.78</v>
      </c>
      <c r="I13" s="7">
        <v>38.54</v>
      </c>
      <c r="J13" s="8">
        <v>2</v>
      </c>
      <c r="K13" s="7">
        <v>71.34</v>
      </c>
      <c r="L13" s="7">
        <v>70.11</v>
      </c>
      <c r="M13" s="8">
        <v>-1.7</v>
      </c>
    </row>
    <row r="14" spans="1:13" x14ac:dyDescent="0.25">
      <c r="A14" s="28"/>
      <c r="B14" s="29"/>
      <c r="C14" s="29">
        <f>C13*100/$I$38</f>
        <v>5.4740305940946286</v>
      </c>
      <c r="D14" s="30"/>
      <c r="E14" s="31"/>
      <c r="F14" s="29">
        <f>F13*100/$I$38</f>
        <v>35.696816079686947</v>
      </c>
      <c r="G14" s="30"/>
      <c r="H14" s="29"/>
      <c r="I14" s="29">
        <f>I13*100/$I$38</f>
        <v>8.5690145855567419</v>
      </c>
      <c r="J14" s="30"/>
      <c r="K14" s="29"/>
      <c r="L14" s="29">
        <f>L13*100/$I$38</f>
        <v>15.588313767342584</v>
      </c>
      <c r="M14" s="30"/>
    </row>
    <row r="15" spans="1:13" x14ac:dyDescent="0.25">
      <c r="A15" s="9" t="s">
        <v>6</v>
      </c>
      <c r="B15" s="10">
        <v>4.92</v>
      </c>
      <c r="C15" s="10">
        <v>5.44</v>
      </c>
      <c r="D15" s="11">
        <v>10.5</v>
      </c>
      <c r="E15" s="10">
        <v>102.76</v>
      </c>
      <c r="F15" s="10">
        <v>83.97</v>
      </c>
      <c r="G15" s="11">
        <v>-18.3</v>
      </c>
      <c r="H15" s="10">
        <v>14.17</v>
      </c>
      <c r="I15" s="10">
        <v>14.82</v>
      </c>
      <c r="J15" s="11">
        <v>4.5999999999999996</v>
      </c>
      <c r="K15" s="10">
        <v>31.54</v>
      </c>
      <c r="L15" s="10">
        <v>35.770000000000003</v>
      </c>
      <c r="M15" s="11">
        <v>13.4</v>
      </c>
    </row>
    <row r="16" spans="1:13" x14ac:dyDescent="0.25">
      <c r="A16" s="28"/>
      <c r="B16" s="29"/>
      <c r="C16" s="29">
        <f>C15*100/$I$40</f>
        <v>2.5028755463538075</v>
      </c>
      <c r="D16" s="30"/>
      <c r="E16" s="31"/>
      <c r="F16" s="29">
        <f>F15*100/$I$40</f>
        <v>38.633540372670808</v>
      </c>
      <c r="G16" s="30"/>
      <c r="H16" s="29"/>
      <c r="I16" s="29">
        <f>I15*100/$I$40</f>
        <v>6.8184955141476884</v>
      </c>
      <c r="J16" s="30"/>
      <c r="K16" s="29"/>
      <c r="L16" s="29">
        <f>L15*100/$I$40</f>
        <v>16.457326892109503</v>
      </c>
      <c r="M16" s="30"/>
    </row>
    <row r="17" spans="1:13" x14ac:dyDescent="0.25">
      <c r="A17" s="6" t="s">
        <v>7</v>
      </c>
      <c r="B17" s="7">
        <v>9.26</v>
      </c>
      <c r="C17" s="7">
        <v>8.1300000000000008</v>
      </c>
      <c r="D17" s="8">
        <v>-12.2</v>
      </c>
      <c r="E17" s="7">
        <v>136.58000000000001</v>
      </c>
      <c r="F17" s="7">
        <v>155.31</v>
      </c>
      <c r="G17" s="8">
        <v>13.7</v>
      </c>
      <c r="H17" s="7">
        <v>47.91</v>
      </c>
      <c r="I17" s="7">
        <v>51.24</v>
      </c>
      <c r="J17" s="8">
        <v>7</v>
      </c>
      <c r="K17" s="7">
        <v>61.66</v>
      </c>
      <c r="L17" s="7">
        <v>66.66</v>
      </c>
      <c r="M17" s="8">
        <v>8.1</v>
      </c>
    </row>
    <row r="18" spans="1:13" x14ac:dyDescent="0.25">
      <c r="A18" s="28"/>
      <c r="B18" s="29"/>
      <c r="C18" s="29">
        <f>C17*100/$I$42</f>
        <v>1.9642425706692441</v>
      </c>
      <c r="D18" s="30"/>
      <c r="E18" s="31"/>
      <c r="F18" s="29">
        <f>F17*100/$I$42</f>
        <v>37.523556414592896</v>
      </c>
      <c r="G18" s="30"/>
      <c r="H18" s="29"/>
      <c r="I18" s="29">
        <f>I17*100/$I$42</f>
        <v>12.379801884513169</v>
      </c>
      <c r="J18" s="30"/>
      <c r="K18" s="29"/>
      <c r="L18" s="29">
        <f>L17*100/$I$42</f>
        <v>16.105339453974391</v>
      </c>
      <c r="M18" s="30"/>
    </row>
    <row r="19" spans="1:13" x14ac:dyDescent="0.25">
      <c r="A19" s="9" t="s">
        <v>8</v>
      </c>
      <c r="B19" s="10">
        <v>7.67</v>
      </c>
      <c r="C19" s="10">
        <v>6.45</v>
      </c>
      <c r="D19" s="11">
        <v>-15.9</v>
      </c>
      <c r="E19" s="10">
        <v>76.41</v>
      </c>
      <c r="F19" s="10">
        <v>78.11</v>
      </c>
      <c r="G19" s="11">
        <v>2.2000000000000002</v>
      </c>
      <c r="H19" s="10">
        <v>10.52</v>
      </c>
      <c r="I19" s="10">
        <v>10.95</v>
      </c>
      <c r="J19" s="11">
        <v>4.0999999999999996</v>
      </c>
      <c r="K19" s="10">
        <v>33.31</v>
      </c>
      <c r="L19" s="10">
        <v>35.6</v>
      </c>
      <c r="M19" s="11">
        <v>6.9</v>
      </c>
    </row>
    <row r="20" spans="1:13" x14ac:dyDescent="0.25">
      <c r="A20" s="28"/>
      <c r="B20" s="29"/>
      <c r="C20" s="29">
        <f>C19*100/$I$44</f>
        <v>3.1746813013732345</v>
      </c>
      <c r="D20" s="30"/>
      <c r="E20" s="31"/>
      <c r="F20" s="29">
        <f>F19*100/$I$44</f>
        <v>38.445636658955557</v>
      </c>
      <c r="G20" s="30"/>
      <c r="H20" s="29"/>
      <c r="I20" s="29">
        <f>I19*100/$I$44</f>
        <v>5.3895752325638631</v>
      </c>
      <c r="J20" s="30"/>
      <c r="K20" s="29"/>
      <c r="L20" s="29">
        <f>L19*100/$I$44</f>
        <v>17.522271988974751</v>
      </c>
      <c r="M20" s="30"/>
    </row>
    <row r="21" spans="1:13" x14ac:dyDescent="0.25">
      <c r="A21" s="6" t="s">
        <v>9</v>
      </c>
      <c r="B21" s="7">
        <v>4.91</v>
      </c>
      <c r="C21" s="7">
        <v>5.47</v>
      </c>
      <c r="D21" s="8">
        <v>11.4</v>
      </c>
      <c r="E21" s="7">
        <v>58.62</v>
      </c>
      <c r="F21" s="7">
        <v>68.2</v>
      </c>
      <c r="G21" s="8">
        <v>16.3</v>
      </c>
      <c r="H21" s="7">
        <v>11.19</v>
      </c>
      <c r="I21" s="7">
        <v>12.52</v>
      </c>
      <c r="J21" s="8">
        <v>11.9</v>
      </c>
      <c r="K21" s="7">
        <v>27.21</v>
      </c>
      <c r="L21" s="7">
        <v>28.99</v>
      </c>
      <c r="M21" s="8">
        <v>6.5</v>
      </c>
    </row>
    <row r="22" spans="1:13" x14ac:dyDescent="0.25">
      <c r="A22" s="28"/>
      <c r="B22" s="29"/>
      <c r="C22" s="29">
        <f>C21*100/$I$46</f>
        <v>3.2495692984019482</v>
      </c>
      <c r="D22" s="30"/>
      <c r="E22" s="31"/>
      <c r="F22" s="29">
        <f>F21*100/$I$46</f>
        <v>40.515653775322278</v>
      </c>
      <c r="G22" s="30"/>
      <c r="H22" s="29"/>
      <c r="I22" s="29">
        <f>I21*100/$I$46</f>
        <v>7.4377710449711874</v>
      </c>
      <c r="J22" s="30"/>
      <c r="K22" s="29"/>
      <c r="L22" s="29">
        <f>L21*100/$I$46</f>
        <v>17.2221232103606</v>
      </c>
      <c r="M22" s="30"/>
    </row>
    <row r="23" spans="1:13" x14ac:dyDescent="0.25">
      <c r="A23" s="9" t="s">
        <v>10</v>
      </c>
      <c r="B23" s="10">
        <v>17.62</v>
      </c>
      <c r="C23" s="10">
        <v>20.260000000000002</v>
      </c>
      <c r="D23" s="11">
        <v>15</v>
      </c>
      <c r="E23" s="10">
        <v>202.81</v>
      </c>
      <c r="F23" s="10">
        <v>213.51</v>
      </c>
      <c r="G23" s="11">
        <v>5.3</v>
      </c>
      <c r="H23" s="10">
        <v>53.98</v>
      </c>
      <c r="I23" s="10">
        <v>55.59</v>
      </c>
      <c r="J23" s="11">
        <v>3</v>
      </c>
      <c r="K23" s="10">
        <v>105.02</v>
      </c>
      <c r="L23" s="10">
        <v>108.19</v>
      </c>
      <c r="M23" s="11">
        <v>3</v>
      </c>
    </row>
    <row r="24" spans="1:13" x14ac:dyDescent="0.25">
      <c r="A24" s="28"/>
      <c r="B24" s="29"/>
      <c r="C24" s="29">
        <f>C23*100/$I$48</f>
        <v>3.4447580508042308</v>
      </c>
      <c r="D24" s="30"/>
      <c r="E24" s="31"/>
      <c r="F24" s="29">
        <f>F23*100/$I$48</f>
        <v>36.30258101812494</v>
      </c>
      <c r="G24" s="30"/>
      <c r="H24" s="29"/>
      <c r="I24" s="32">
        <f>I23*100/$I$48</f>
        <v>9.451831196653858</v>
      </c>
      <c r="J24" s="30"/>
      <c r="K24" s="29"/>
      <c r="L24" s="29">
        <f>L23*100/$I$48</f>
        <v>18.39528003536573</v>
      </c>
      <c r="M24" s="30"/>
    </row>
    <row r="25" spans="1:13" x14ac:dyDescent="0.25">
      <c r="A25" s="6" t="s">
        <v>11</v>
      </c>
      <c r="B25" s="7">
        <v>3.28</v>
      </c>
      <c r="C25" s="7">
        <v>2.98</v>
      </c>
      <c r="D25" s="8">
        <v>-9.1</v>
      </c>
      <c r="E25" s="7">
        <v>71.39</v>
      </c>
      <c r="F25" s="7">
        <v>80.48</v>
      </c>
      <c r="G25" s="8">
        <v>12.7</v>
      </c>
      <c r="H25" s="7">
        <v>15.14</v>
      </c>
      <c r="I25" s="7">
        <v>15.27</v>
      </c>
      <c r="J25" s="8">
        <v>0.9</v>
      </c>
      <c r="K25" s="7">
        <v>31.83</v>
      </c>
      <c r="L25" s="7">
        <v>34.659999999999997</v>
      </c>
      <c r="M25" s="8">
        <v>8.9</v>
      </c>
    </row>
    <row r="26" spans="1:13" x14ac:dyDescent="0.25">
      <c r="A26" s="28"/>
      <c r="B26" s="29"/>
      <c r="C26" s="29">
        <f>C25*100/$I$50</f>
        <v>1.5186261020231362</v>
      </c>
      <c r="D26" s="30"/>
      <c r="E26" s="31"/>
      <c r="F26" s="29">
        <f>F25*100/$I$50</f>
        <v>41.013096876114766</v>
      </c>
      <c r="G26" s="30"/>
      <c r="H26" s="29"/>
      <c r="I26" s="29">
        <f>I25*100/$I$50</f>
        <v>7.7816847576823118</v>
      </c>
      <c r="J26" s="30"/>
      <c r="K26" s="29"/>
      <c r="L26" s="29">
        <f>L25*100/$I$50</f>
        <v>17.662946542322782</v>
      </c>
      <c r="M26" s="30"/>
    </row>
    <row r="27" spans="1:13" x14ac:dyDescent="0.25">
      <c r="A27" s="12" t="s">
        <v>0</v>
      </c>
      <c r="B27" s="13">
        <v>90.47</v>
      </c>
      <c r="C27" s="13">
        <v>90.65</v>
      </c>
      <c r="D27" s="14">
        <v>0.2</v>
      </c>
      <c r="E27" s="13">
        <v>1035.3699999999999</v>
      </c>
      <c r="F27" s="13">
        <v>1093.94</v>
      </c>
      <c r="G27" s="14">
        <v>5.7</v>
      </c>
      <c r="H27" s="13">
        <v>243.65</v>
      </c>
      <c r="I27" s="13">
        <v>254.1</v>
      </c>
      <c r="J27" s="14">
        <v>4.3</v>
      </c>
      <c r="K27" s="13">
        <v>487.99</v>
      </c>
      <c r="L27" s="13">
        <v>510.95</v>
      </c>
      <c r="M27" s="14">
        <v>4.7</v>
      </c>
    </row>
    <row r="28" spans="1:13" x14ac:dyDescent="0.25">
      <c r="A28" s="15" t="s">
        <v>16</v>
      </c>
      <c r="B28" s="16">
        <v>3.3</v>
      </c>
      <c r="C28" s="16">
        <v>3.1</v>
      </c>
      <c r="D28" s="17" t="s">
        <v>41</v>
      </c>
      <c r="E28" s="16">
        <v>37.200000000000003</v>
      </c>
      <c r="F28" s="16">
        <v>37.299999999999997</v>
      </c>
      <c r="G28" s="17" t="s">
        <v>41</v>
      </c>
      <c r="H28" s="16">
        <v>8.8000000000000007</v>
      </c>
      <c r="I28" s="16">
        <v>8.6999999999999993</v>
      </c>
      <c r="J28" s="17" t="s">
        <v>41</v>
      </c>
      <c r="K28" s="16">
        <v>17.7</v>
      </c>
      <c r="L28" s="16">
        <v>17.399999999999999</v>
      </c>
      <c r="M28" s="17" t="s">
        <v>41</v>
      </c>
    </row>
    <row r="29" spans="1:13" x14ac:dyDescent="0.25">
      <c r="A29" s="18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25">
      <c r="A30" s="1"/>
      <c r="B30" s="37" t="s">
        <v>17</v>
      </c>
      <c r="C30" s="37"/>
      <c r="D30" s="37"/>
      <c r="E30" s="37" t="s">
        <v>17</v>
      </c>
      <c r="F30" s="37"/>
      <c r="G30" s="37"/>
      <c r="H30" s="38" t="s">
        <v>12</v>
      </c>
      <c r="I30" s="38"/>
      <c r="J30" s="38"/>
      <c r="K30" s="1"/>
      <c r="L30" s="1"/>
    </row>
    <row r="31" spans="1:13" x14ac:dyDescent="0.25">
      <c r="A31" s="1"/>
      <c r="B31" s="33" t="s">
        <v>18</v>
      </c>
      <c r="C31" s="33"/>
      <c r="D31" s="33"/>
      <c r="E31" s="33" t="s">
        <v>19</v>
      </c>
      <c r="F31" s="33"/>
      <c r="G31" s="33"/>
      <c r="H31" s="24"/>
      <c r="I31" s="24"/>
      <c r="J31" s="24"/>
      <c r="K31" s="1"/>
      <c r="L31" s="1"/>
    </row>
    <row r="32" spans="1:13" x14ac:dyDescent="0.25">
      <c r="A32" s="1"/>
      <c r="B32" s="35">
        <v>2022</v>
      </c>
      <c r="C32" s="35">
        <v>2023</v>
      </c>
      <c r="D32" s="22" t="s">
        <v>13</v>
      </c>
      <c r="E32" s="35">
        <v>2022</v>
      </c>
      <c r="F32" s="35">
        <v>2023</v>
      </c>
      <c r="G32" s="22" t="s">
        <v>13</v>
      </c>
      <c r="H32" s="35">
        <v>2022</v>
      </c>
      <c r="I32" s="35">
        <v>2023</v>
      </c>
      <c r="J32" s="22" t="s">
        <v>13</v>
      </c>
      <c r="K32" s="1"/>
      <c r="L32" s="1"/>
    </row>
    <row r="33" spans="1:13" x14ac:dyDescent="0.25">
      <c r="A33" s="1"/>
      <c r="B33" s="36"/>
      <c r="C33" s="36"/>
      <c r="D33" s="23" t="s">
        <v>38</v>
      </c>
      <c r="E33" s="36"/>
      <c r="F33" s="36"/>
      <c r="G33" s="23" t="s">
        <v>38</v>
      </c>
      <c r="H33" s="36"/>
      <c r="I33" s="36"/>
      <c r="J33" s="23" t="s">
        <v>38</v>
      </c>
      <c r="K33" s="1"/>
      <c r="L33" s="1"/>
    </row>
    <row r="34" spans="1:13" x14ac:dyDescent="0.25">
      <c r="A34" s="6" t="s">
        <v>4</v>
      </c>
      <c r="B34" s="7">
        <v>21.37</v>
      </c>
      <c r="C34" s="7">
        <v>19.920000000000002</v>
      </c>
      <c r="D34" s="8">
        <v>-6.8</v>
      </c>
      <c r="E34" s="7">
        <v>47.6</v>
      </c>
      <c r="F34" s="7">
        <v>48.76</v>
      </c>
      <c r="G34" s="8">
        <v>2.4</v>
      </c>
      <c r="H34" s="7">
        <v>186.66</v>
      </c>
      <c r="I34" s="7">
        <v>189.28</v>
      </c>
      <c r="J34" s="8">
        <v>1.4</v>
      </c>
      <c r="K34" s="1"/>
      <c r="L34" s="27"/>
    </row>
    <row r="35" spans="1:13" x14ac:dyDescent="0.25">
      <c r="A35" s="28"/>
      <c r="B35" s="29"/>
      <c r="C35" s="29">
        <f>C34*100/$I$34</f>
        <v>10.524091293322064</v>
      </c>
      <c r="D35" s="30"/>
      <c r="E35" s="31"/>
      <c r="F35" s="29">
        <f>F34*100/$I$34</f>
        <v>25.760777683854606</v>
      </c>
      <c r="G35" s="30"/>
      <c r="H35" s="29"/>
      <c r="I35" s="29">
        <f>I34*100/$I$34</f>
        <v>100</v>
      </c>
      <c r="J35" s="30"/>
      <c r="K35" s="1"/>
      <c r="L35" s="27"/>
    </row>
    <row r="36" spans="1:13" x14ac:dyDescent="0.25">
      <c r="A36" s="9" t="s">
        <v>5</v>
      </c>
      <c r="B36" s="10">
        <v>41.53</v>
      </c>
      <c r="C36" s="10">
        <v>51.45</v>
      </c>
      <c r="D36" s="11">
        <v>23.9</v>
      </c>
      <c r="E36" s="10">
        <v>105.28</v>
      </c>
      <c r="F36" s="10">
        <v>117.8</v>
      </c>
      <c r="G36" s="11">
        <v>11.9</v>
      </c>
      <c r="H36" s="10">
        <v>459.89</v>
      </c>
      <c r="I36" s="10">
        <v>505.9</v>
      </c>
      <c r="J36" s="11">
        <v>10</v>
      </c>
      <c r="K36" s="1"/>
      <c r="L36" s="27"/>
    </row>
    <row r="37" spans="1:13" x14ac:dyDescent="0.25">
      <c r="A37" s="28"/>
      <c r="B37" s="29"/>
      <c r="C37" s="29">
        <f>C36*100/$I$36</f>
        <v>10.169994069974305</v>
      </c>
      <c r="D37" s="30"/>
      <c r="E37" s="31"/>
      <c r="F37" s="29">
        <f>F36*100/$I$36</f>
        <v>23.285234236015025</v>
      </c>
      <c r="G37" s="30"/>
      <c r="H37" s="29"/>
      <c r="I37" s="29">
        <f>I36*100/$I$36</f>
        <v>100</v>
      </c>
      <c r="J37" s="30"/>
      <c r="K37" s="1"/>
      <c r="L37" s="27"/>
    </row>
    <row r="38" spans="1:13" x14ac:dyDescent="0.25">
      <c r="A38" s="6" t="s">
        <v>15</v>
      </c>
      <c r="B38" s="7">
        <v>34.409999999999997</v>
      </c>
      <c r="C38" s="7">
        <v>32.9</v>
      </c>
      <c r="D38" s="8">
        <v>-4.4000000000000004</v>
      </c>
      <c r="E38" s="7">
        <v>114.85</v>
      </c>
      <c r="F38" s="7">
        <v>123.04</v>
      </c>
      <c r="G38" s="8">
        <v>7.1</v>
      </c>
      <c r="H38" s="7">
        <v>436.29</v>
      </c>
      <c r="I38" s="7">
        <v>449.76</v>
      </c>
      <c r="J38" s="8">
        <v>3.1</v>
      </c>
      <c r="K38" s="1"/>
      <c r="L38" s="27"/>
    </row>
    <row r="39" spans="1:13" x14ac:dyDescent="0.25">
      <c r="A39" s="28"/>
      <c r="B39" s="29"/>
      <c r="C39" s="29">
        <f>C38*100/$I$38</f>
        <v>7.315012451085023</v>
      </c>
      <c r="D39" s="30"/>
      <c r="E39" s="31"/>
      <c r="F39" s="29">
        <f>F38*100/$I$38</f>
        <v>27.35681252223408</v>
      </c>
      <c r="G39" s="30"/>
      <c r="H39" s="29"/>
      <c r="I39" s="29">
        <f>I38*100/$I$38</f>
        <v>100</v>
      </c>
      <c r="J39" s="30"/>
      <c r="K39" s="1"/>
      <c r="L39" s="27"/>
    </row>
    <row r="40" spans="1:13" x14ac:dyDescent="0.25">
      <c r="A40" s="9" t="s">
        <v>6</v>
      </c>
      <c r="B40" s="10">
        <v>14.14</v>
      </c>
      <c r="C40" s="19">
        <v>16.12</v>
      </c>
      <c r="D40" s="11">
        <v>14</v>
      </c>
      <c r="E40" s="10">
        <v>56.56</v>
      </c>
      <c r="F40" s="19">
        <v>61.23</v>
      </c>
      <c r="G40" s="11">
        <v>8.1999999999999993</v>
      </c>
      <c r="H40" s="19">
        <v>224.09</v>
      </c>
      <c r="I40" s="19">
        <v>217.35</v>
      </c>
      <c r="J40" s="11">
        <v>-3</v>
      </c>
      <c r="K40" s="1"/>
      <c r="L40" s="27"/>
      <c r="M40" s="26"/>
    </row>
    <row r="41" spans="1:13" x14ac:dyDescent="0.25">
      <c r="A41" s="28"/>
      <c r="B41" s="29"/>
      <c r="C41" s="29">
        <f>C40*100/$I$40</f>
        <v>7.4166091557395903</v>
      </c>
      <c r="D41" s="30"/>
      <c r="E41" s="31"/>
      <c r="F41" s="29">
        <f>F40*100/$I$40</f>
        <v>28.171152518978605</v>
      </c>
      <c r="G41" s="30"/>
      <c r="H41" s="29"/>
      <c r="I41" s="29">
        <f>I40*100/$I$40</f>
        <v>100</v>
      </c>
      <c r="J41" s="30"/>
      <c r="K41" s="1"/>
      <c r="L41" s="27"/>
      <c r="M41" s="26"/>
    </row>
    <row r="42" spans="1:13" x14ac:dyDescent="0.25">
      <c r="A42" s="6" t="s">
        <v>7</v>
      </c>
      <c r="B42" s="7">
        <v>31.25</v>
      </c>
      <c r="C42" s="7">
        <v>37.4</v>
      </c>
      <c r="D42" s="8">
        <v>19.7</v>
      </c>
      <c r="E42" s="7">
        <v>87.11</v>
      </c>
      <c r="F42" s="7">
        <v>95.17</v>
      </c>
      <c r="G42" s="8">
        <v>9.3000000000000007</v>
      </c>
      <c r="H42" s="7">
        <v>373.78</v>
      </c>
      <c r="I42" s="7">
        <v>413.9</v>
      </c>
      <c r="J42" s="8">
        <v>10.7</v>
      </c>
      <c r="K42" s="1"/>
      <c r="L42" s="27"/>
      <c r="M42" s="26"/>
    </row>
    <row r="43" spans="1:13" x14ac:dyDescent="0.25">
      <c r="A43" s="28"/>
      <c r="B43" s="29"/>
      <c r="C43" s="29">
        <f>C42*100/$I$42</f>
        <v>9.0359990335829909</v>
      </c>
      <c r="D43" s="30"/>
      <c r="E43" s="31"/>
      <c r="F43" s="29">
        <f>F42*100/$I$42</f>
        <v>22.993476685189659</v>
      </c>
      <c r="G43" s="30"/>
      <c r="H43" s="29"/>
      <c r="I43" s="29">
        <f>I42*100/$I$42</f>
        <v>100</v>
      </c>
      <c r="J43" s="30"/>
      <c r="K43" s="1"/>
      <c r="L43" s="27"/>
      <c r="M43" s="26"/>
    </row>
    <row r="44" spans="1:13" x14ac:dyDescent="0.25">
      <c r="A44" s="9" t="s">
        <v>8</v>
      </c>
      <c r="B44" s="10">
        <v>10.7</v>
      </c>
      <c r="C44" s="10">
        <v>10.79</v>
      </c>
      <c r="D44" s="11">
        <v>0.8</v>
      </c>
      <c r="E44" s="10">
        <v>56.68</v>
      </c>
      <c r="F44" s="10">
        <v>61.27</v>
      </c>
      <c r="G44" s="11">
        <v>8.1</v>
      </c>
      <c r="H44" s="10">
        <v>195.28</v>
      </c>
      <c r="I44" s="10">
        <v>203.17</v>
      </c>
      <c r="J44" s="11">
        <v>4</v>
      </c>
      <c r="K44" s="1"/>
      <c r="L44" s="27"/>
    </row>
    <row r="45" spans="1:13" x14ac:dyDescent="0.25">
      <c r="A45" s="28"/>
      <c r="B45" s="29"/>
      <c r="C45" s="29">
        <f>C44*100/$I$44</f>
        <v>5.3108234483437515</v>
      </c>
      <c r="D45" s="30"/>
      <c r="E45" s="31"/>
      <c r="F45" s="29">
        <f>F44*100/$I$44</f>
        <v>30.157011369788847</v>
      </c>
      <c r="G45" s="30"/>
      <c r="H45" s="29"/>
      <c r="I45" s="29">
        <f>I44*100/$I$44</f>
        <v>100</v>
      </c>
      <c r="J45" s="30"/>
      <c r="K45" s="1"/>
      <c r="L45" s="27"/>
    </row>
    <row r="46" spans="1:13" x14ac:dyDescent="0.25">
      <c r="A46" s="6" t="s">
        <v>9</v>
      </c>
      <c r="B46" s="7">
        <v>9.8800000000000008</v>
      </c>
      <c r="C46" s="7">
        <v>13.33</v>
      </c>
      <c r="D46" s="8">
        <v>35</v>
      </c>
      <c r="E46" s="7">
        <v>34.81</v>
      </c>
      <c r="F46" s="7">
        <v>39.82</v>
      </c>
      <c r="G46" s="8">
        <v>14.4</v>
      </c>
      <c r="H46" s="7">
        <v>146.62</v>
      </c>
      <c r="I46" s="7">
        <v>168.33</v>
      </c>
      <c r="J46" s="8">
        <v>14.8</v>
      </c>
      <c r="K46" s="1"/>
      <c r="L46" s="27"/>
    </row>
    <row r="47" spans="1:13" x14ac:dyDescent="0.25">
      <c r="A47" s="28"/>
      <c r="B47" s="29"/>
      <c r="C47" s="29">
        <f>C46*100/$I$46</f>
        <v>7.9189686924493552</v>
      </c>
      <c r="D47" s="30"/>
      <c r="E47" s="31"/>
      <c r="F47" s="29">
        <f>F46*100/$I$46</f>
        <v>23.65591397849462</v>
      </c>
      <c r="G47" s="30"/>
      <c r="H47" s="29"/>
      <c r="I47" s="29">
        <f>I46*100/$I$46</f>
        <v>99.999999999999986</v>
      </c>
      <c r="J47" s="30"/>
      <c r="K47" s="1"/>
      <c r="L47" s="27"/>
    </row>
    <row r="48" spans="1:13" x14ac:dyDescent="0.25">
      <c r="A48" s="9" t="s">
        <v>10</v>
      </c>
      <c r="B48" s="10">
        <v>51.1</v>
      </c>
      <c r="C48" s="10">
        <v>53.48</v>
      </c>
      <c r="D48" s="11">
        <v>4.7</v>
      </c>
      <c r="E48" s="10">
        <v>129.4</v>
      </c>
      <c r="F48" s="10">
        <v>137.1</v>
      </c>
      <c r="G48" s="11">
        <v>6</v>
      </c>
      <c r="H48" s="10">
        <v>559.91999999999996</v>
      </c>
      <c r="I48" s="10">
        <v>588.14</v>
      </c>
      <c r="J48" s="11">
        <v>5</v>
      </c>
      <c r="K48" s="1"/>
      <c r="L48" s="27"/>
    </row>
    <row r="49" spans="1:12" x14ac:dyDescent="0.25">
      <c r="A49" s="28"/>
      <c r="B49" s="29"/>
      <c r="C49" s="29">
        <f>C48*100/$I$48</f>
        <v>9.0930730778386106</v>
      </c>
      <c r="D49" s="30"/>
      <c r="E49" s="31"/>
      <c r="F49" s="29">
        <f>F48*100/$I$48</f>
        <v>23.310776345768016</v>
      </c>
      <c r="G49" s="30"/>
      <c r="H49" s="29"/>
      <c r="I49" s="29">
        <f>I48*100/$I$48</f>
        <v>100</v>
      </c>
      <c r="J49" s="30"/>
      <c r="K49" s="1"/>
      <c r="L49" s="27"/>
    </row>
    <row r="50" spans="1:12" x14ac:dyDescent="0.25">
      <c r="A50" s="6" t="s">
        <v>11</v>
      </c>
      <c r="B50" s="7">
        <v>11.44</v>
      </c>
      <c r="C50" s="7">
        <v>12.54</v>
      </c>
      <c r="D50" s="8">
        <v>9.6</v>
      </c>
      <c r="E50" s="7">
        <v>47.67</v>
      </c>
      <c r="F50" s="7">
        <v>50.3</v>
      </c>
      <c r="G50" s="8">
        <v>5.5</v>
      </c>
      <c r="H50" s="7">
        <v>180.75</v>
      </c>
      <c r="I50" s="7">
        <v>196.23</v>
      </c>
      <c r="J50" s="8">
        <v>8.6</v>
      </c>
      <c r="K50" s="1"/>
      <c r="L50" s="27"/>
    </row>
    <row r="51" spans="1:12" x14ac:dyDescent="0.25">
      <c r="A51" s="28"/>
      <c r="B51" s="29"/>
      <c r="C51" s="29">
        <f>C50*100/$I$50</f>
        <v>6.3904601742852778</v>
      </c>
      <c r="D51" s="30"/>
      <c r="E51" s="31"/>
      <c r="F51" s="29">
        <f>F50*100/$I$50</f>
        <v>25.633185547571728</v>
      </c>
      <c r="G51" s="30"/>
      <c r="H51" s="29"/>
      <c r="I51" s="29">
        <f>I50*100/$I$50</f>
        <v>100</v>
      </c>
      <c r="J51" s="30"/>
      <c r="K51" s="1"/>
      <c r="L51" s="27"/>
    </row>
    <row r="52" spans="1:12" x14ac:dyDescent="0.25">
      <c r="A52" s="12" t="s">
        <v>0</v>
      </c>
      <c r="B52" s="13">
        <v>225.82</v>
      </c>
      <c r="C52" s="13">
        <v>247.93</v>
      </c>
      <c r="D52" s="14">
        <v>9.7899999999999991</v>
      </c>
      <c r="E52" s="13">
        <v>679.96</v>
      </c>
      <c r="F52" s="13">
        <v>734.49</v>
      </c>
      <c r="G52" s="14">
        <v>8</v>
      </c>
      <c r="H52" s="13">
        <v>2763.28</v>
      </c>
      <c r="I52" s="13">
        <v>2932.06</v>
      </c>
      <c r="J52" s="14">
        <v>6.1</v>
      </c>
      <c r="K52" s="1"/>
      <c r="L52" s="27"/>
    </row>
    <row r="53" spans="1:12" x14ac:dyDescent="0.25">
      <c r="A53" s="15" t="s">
        <v>16</v>
      </c>
      <c r="B53" s="16">
        <v>8.1</v>
      </c>
      <c r="C53" s="16">
        <v>8.5</v>
      </c>
      <c r="D53" s="17"/>
      <c r="E53" s="16">
        <v>24.5</v>
      </c>
      <c r="F53" s="16">
        <v>25.1</v>
      </c>
      <c r="G53" s="17"/>
      <c r="H53" s="16">
        <v>100</v>
      </c>
      <c r="I53" s="25">
        <v>100</v>
      </c>
      <c r="J53" s="17"/>
      <c r="K53" s="1"/>
      <c r="L53" s="27"/>
    </row>
  </sheetData>
  <mergeCells count="23">
    <mergeCell ref="I32:I33"/>
    <mergeCell ref="K7:K8"/>
    <mergeCell ref="L7:L8"/>
    <mergeCell ref="B30:D30"/>
    <mergeCell ref="E30:G30"/>
    <mergeCell ref="H30:J30"/>
    <mergeCell ref="B31:D31"/>
    <mergeCell ref="E31:G31"/>
    <mergeCell ref="B32:B33"/>
    <mergeCell ref="C32:C33"/>
    <mergeCell ref="E32:E33"/>
    <mergeCell ref="F32:F33"/>
    <mergeCell ref="H32:H33"/>
    <mergeCell ref="B6:D6"/>
    <mergeCell ref="E6:G6"/>
    <mergeCell ref="H6:J6"/>
    <mergeCell ref="K6:M6"/>
    <mergeCell ref="B7:B8"/>
    <mergeCell ref="C7:C8"/>
    <mergeCell ref="E7:E8"/>
    <mergeCell ref="F7:F8"/>
    <mergeCell ref="H7:H8"/>
    <mergeCell ref="I7:I8"/>
  </mergeCells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1.8.2-13 </vt:lpstr>
      <vt:lpstr>Hoja1</vt:lpstr>
      <vt:lpstr>'1.8.2-13 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2015-08-10T11:07:18Z</cp:lastPrinted>
  <dcterms:created xsi:type="dcterms:W3CDTF">2014-08-13T12:30:34Z</dcterms:created>
  <dcterms:modified xsi:type="dcterms:W3CDTF">2024-06-03T12:02:28Z</dcterms:modified>
</cp:coreProperties>
</file>