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4\"/>
    </mc:Choice>
  </mc:AlternateContent>
  <xr:revisionPtr revIDLastSave="0" documentId="13_ncr:1_{36C39E83-9BFD-46A8-B535-F017A56B7A4E}" xr6:coauthVersionLast="47" xr6:coauthVersionMax="47" xr10:uidLastSave="{00000000-0000-0000-0000-000000000000}"/>
  <bookViews>
    <workbookView xWindow="-120" yWindow="-120" windowWidth="29040" windowHeight="17640" tabRatio="675" xr2:uid="{1F84B761-C93C-4BF7-B64E-70B617AB19E0}"/>
  </bookViews>
  <sheets>
    <sheet name="1.9.4-3" sheetId="4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0" l="1"/>
  <c r="G33" i="40"/>
  <c r="G34" i="40"/>
  <c r="G35" i="40"/>
  <c r="G36" i="40"/>
  <c r="G37" i="40"/>
  <c r="B81" i="40"/>
  <c r="C81" i="40"/>
  <c r="D81" i="40"/>
  <c r="E81" i="40"/>
  <c r="F81" i="40"/>
  <c r="B82" i="40"/>
  <c r="C82" i="40"/>
  <c r="D82" i="40"/>
  <c r="E82" i="40"/>
  <c r="F82" i="40"/>
  <c r="B83" i="40"/>
  <c r="C83" i="40"/>
  <c r="D83" i="40"/>
  <c r="E83" i="40"/>
  <c r="F83" i="40"/>
  <c r="B84" i="40"/>
  <c r="C84" i="40"/>
  <c r="D84" i="40"/>
  <c r="E84" i="40"/>
  <c r="F84" i="40"/>
  <c r="B85" i="40"/>
  <c r="C85" i="40"/>
  <c r="D85" i="40"/>
  <c r="E85" i="40"/>
  <c r="F85" i="40"/>
  <c r="C80" i="40"/>
  <c r="D80" i="40"/>
  <c r="E80" i="40"/>
  <c r="F80" i="40"/>
  <c r="B80" i="40"/>
  <c r="G69" i="40" l="1"/>
  <c r="G68" i="40"/>
  <c r="G67" i="40"/>
  <c r="G66" i="40"/>
  <c r="G65" i="40"/>
  <c r="G64" i="40"/>
  <c r="G61" i="40"/>
  <c r="G60" i="40"/>
  <c r="G59" i="40"/>
  <c r="G58" i="40"/>
  <c r="G57" i="40"/>
  <c r="G56" i="40"/>
  <c r="G53" i="40"/>
  <c r="G52" i="40"/>
  <c r="G51" i="40"/>
  <c r="G50" i="40"/>
  <c r="G49" i="40"/>
  <c r="G48" i="40"/>
  <c r="G45" i="40"/>
  <c r="G44" i="40"/>
  <c r="G43" i="40"/>
  <c r="G42" i="40"/>
  <c r="G41" i="40"/>
  <c r="G40" i="40"/>
  <c r="G29" i="40"/>
  <c r="G28" i="40"/>
  <c r="G27" i="40"/>
  <c r="G26" i="40"/>
  <c r="G25" i="40"/>
  <c r="G24" i="40"/>
  <c r="G21" i="40"/>
  <c r="G20" i="40"/>
  <c r="G19" i="40"/>
  <c r="G18" i="40"/>
  <c r="G17" i="40"/>
  <c r="G16" i="40"/>
  <c r="G13" i="40"/>
  <c r="G12" i="40"/>
  <c r="G11" i="40"/>
  <c r="G10" i="40"/>
  <c r="G9" i="40"/>
  <c r="G8" i="40"/>
  <c r="G77" i="40"/>
  <c r="G76" i="40"/>
  <c r="G75" i="40"/>
  <c r="G74" i="40"/>
  <c r="G73" i="40"/>
  <c r="G72" i="40"/>
  <c r="G81" i="40"/>
  <c r="G82" i="40"/>
  <c r="G83" i="40"/>
  <c r="G84" i="40"/>
  <c r="G85" i="40"/>
  <c r="B14" i="40" l="1"/>
  <c r="C14" i="40"/>
  <c r="D14" i="40"/>
  <c r="E14" i="40"/>
  <c r="F14" i="40"/>
  <c r="E86" i="40" l="1"/>
  <c r="F86" i="40"/>
  <c r="G78" i="40"/>
  <c r="F78" i="40"/>
  <c r="E78" i="40"/>
  <c r="D78" i="40"/>
  <c r="C78" i="40"/>
  <c r="B78" i="40"/>
  <c r="G70" i="40"/>
  <c r="F70" i="40"/>
  <c r="E70" i="40"/>
  <c r="D70" i="40"/>
  <c r="C70" i="40"/>
  <c r="B70" i="40"/>
  <c r="G62" i="40"/>
  <c r="F62" i="40"/>
  <c r="E62" i="40"/>
  <c r="D62" i="40"/>
  <c r="C62" i="40"/>
  <c r="B62" i="40"/>
  <c r="G54" i="40"/>
  <c r="F54" i="40"/>
  <c r="E54" i="40"/>
  <c r="D54" i="40"/>
  <c r="C54" i="40"/>
  <c r="B54" i="40"/>
  <c r="G46" i="40"/>
  <c r="F46" i="40"/>
  <c r="E46" i="40"/>
  <c r="D46" i="40"/>
  <c r="C46" i="40"/>
  <c r="B46" i="40"/>
  <c r="G38" i="40"/>
  <c r="F38" i="40"/>
  <c r="E38" i="40"/>
  <c r="D38" i="40"/>
  <c r="C38" i="40"/>
  <c r="B38" i="40"/>
  <c r="G30" i="40"/>
  <c r="F30" i="40"/>
  <c r="E30" i="40"/>
  <c r="D30" i="40"/>
  <c r="C30" i="40"/>
  <c r="B30" i="40"/>
  <c r="G22" i="40"/>
  <c r="F22" i="40"/>
  <c r="E22" i="40"/>
  <c r="D22" i="40"/>
  <c r="C22" i="40"/>
  <c r="B22" i="40"/>
  <c r="G14" i="40"/>
  <c r="D86" i="40"/>
  <c r="C86" i="40"/>
  <c r="B86" i="40" l="1"/>
  <c r="G80" i="40"/>
  <c r="G86" i="40" s="1"/>
</calcChain>
</file>

<file path=xl/sharedStrings.xml><?xml version="1.0" encoding="utf-8"?>
<sst xmlns="http://schemas.openxmlformats.org/spreadsheetml/2006/main" count="92" uniqueCount="28">
  <si>
    <t>Total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</si>
  <si>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</si>
  <si>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</si>
  <si>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</si>
  <si>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</si>
  <si>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</si>
  <si>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</si>
  <si>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</si>
  <si>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</si>
  <si>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</si>
  <si>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Fuente:   Consejería de Economía y Hacienda de la Junta de Castilla y León.</t>
  </si>
  <si>
    <t>Nº Polígonos</t>
  </si>
  <si>
    <t>Vendida</t>
  </si>
  <si>
    <t>Disponible</t>
  </si>
  <si>
    <t>Proyecto</t>
  </si>
  <si>
    <r>
      <t>Otras Zonas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</si>
  <si>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ICE Castilla y León</t>
  </si>
  <si>
    <t>Municipal</t>
  </si>
  <si>
    <t>Municipal y privado</t>
  </si>
  <si>
    <t>Privado</t>
  </si>
  <si>
    <t>SEPES</t>
  </si>
  <si>
    <t xml:space="preserve">Castilla y León </t>
  </si>
  <si>
    <r>
      <t xml:space="preserve">Nota 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Superficies no explotables, como zonas verdes, viales, aceras, rotondas, etc.</t>
    </r>
  </si>
  <si>
    <t>CES. Informe de Situación Económica y Social de Castilla y León en 2023</t>
  </si>
  <si>
    <r>
      <t>Suelo empresarial en Castilla y León, 2023 (m</t>
    </r>
    <r>
      <rPr>
        <b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>)</t>
    </r>
  </si>
  <si>
    <t>SOMACYL</t>
  </si>
  <si>
    <t>Cuadro 1.9.4-3</t>
  </si>
  <si>
    <t xml:space="preserve">        Datos disponibles en ICE a 31 de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</si>
</sst>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7" fillId="0" borderId="0"/>
    <xf numFmtId="0" fontId="1" fillId="3" borderId="0" applyNumberFormat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2" fillId="2" borderId="0" xfId="1" applyFont="1" applyAlignment="1">
      <alignment vertical="center"/>
    </xf>
    <xf numFmtId="0" fontId="1" fillId="4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 wrapText="1"/>
    </xf>
    <xf numFmtId="0" fontId="4" fillId="7" borderId="0" xfId="0" applyFont="1" applyFill="1" applyAlignment="1">
      <alignment horizontal="right" vertical="center" wrapText="1" indent="2"/>
    </xf>
    <xf numFmtId="3" fontId="4" fillId="7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justify" vertical="center" wrapText="1"/>
    </xf>
    <xf numFmtId="3" fontId="6" fillId="5" borderId="0" xfId="0" applyNumberFormat="1" applyFont="1" applyFill="1" applyAlignment="1">
      <alignment horizontal="right" vertical="center" wrapText="1"/>
    </xf>
    <xf numFmtId="0" fontId="4" fillId="5" borderId="2" xfId="0" applyFont="1" applyFill="1" applyBorder="1" applyAlignment="1">
      <alignment vertical="center"/>
    </xf>
    <xf numFmtId="3" fontId="4" fillId="5" borderId="2" xfId="0" applyNumberFormat="1" applyFont="1" applyFill="1" applyBorder="1" applyAlignment="1">
      <alignment horizontal="right" vertical="center" wrapText="1"/>
    </xf>
    <xf numFmtId="0" fontId="1" fillId="6" borderId="0" xfId="0" applyFont="1" applyFill="1" applyAlignment="1">
      <alignment horizontal="justify" vertical="center" wrapText="1"/>
    </xf>
    <xf numFmtId="3" fontId="1" fillId="6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justify" vertical="center" wrapText="1"/>
    </xf>
    <xf numFmtId="3" fontId="6" fillId="0" borderId="0" xfId="0" applyNumberFormat="1" applyFont="1" applyAlignment="1">
      <alignment horizontal="right" vertical="center" wrapText="1"/>
    </xf>
    <xf numFmtId="3" fontId="2" fillId="2" borderId="0" xfId="1" applyNumberFormat="1" applyFont="1" applyAlignment="1">
      <alignment horizontal="right" vertical="center"/>
    </xf>
    <xf numFmtId="3" fontId="5" fillId="4" borderId="0" xfId="0" applyNumberFormat="1" applyFont="1" applyFill="1" applyAlignment="1">
      <alignment horizontal="right" vertical="center" wrapText="1"/>
    </xf>
    <xf numFmtId="3" fontId="1" fillId="0" borderId="0" xfId="6" applyNumberFormat="1" applyFont="1" applyAlignment="1">
      <alignment horizontal="right" vertical="center" wrapText="1"/>
    </xf>
    <xf numFmtId="3" fontId="1" fillId="6" borderId="0" xfId="6" applyNumberFormat="1" applyFont="1" applyFill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vertical="center"/>
    </xf>
    <xf numFmtId="0" fontId="4" fillId="5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4" fillId="5" borderId="0" xfId="0" applyFont="1" applyFill="1" applyAlignment="1">
      <alignment horizontal="justify" vertical="center" wrapText="1"/>
    </xf>
  </cellXfs>
  <cellStyles count="7">
    <cellStyle name="60% - Énfasis1 2" xfId="5" xr:uid="{7BBA5615-ECFB-4DFC-BDE8-2D709B20E52C}"/>
    <cellStyle name="Énfasis1" xfId="1" builtinId="29"/>
    <cellStyle name="Énfasis1 2" xfId="2" xr:uid="{5BCEFE69-4EE0-47D0-813A-326C05458392}"/>
    <cellStyle name="Millares 2" xfId="6" xr:uid="{1064A6F7-C381-40E5-B630-7A12351B91E0}"/>
    <cellStyle name="Normal" xfId="0" builtinId="0"/>
    <cellStyle name="Normal 2" xfId="4" xr:uid="{5AFA05E2-6914-4D43-8FB9-8994E774EFA7}"/>
    <cellStyle name="Normal 3" xfId="3" xr:uid="{8E4C9A0B-5BCC-4335-ADBF-43E35528B695}"/>
  </cellStyles>
  <dxfs count="0"/>
  <tableStyles count="0" defaultTableStyle="TableStyleMedium2" defaultPivotStyle="PivotStyleLight16"/>
  <colors>
    <mruColors>
      <color rgb="FFD9D9D9"/>
      <color rgb="FFB8CCE4"/>
      <color rgb="FF4F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A3CC-AEBE-4E04-882F-E4196DDBB1AE}">
  <dimension ref="A1:H170"/>
  <sheetViews>
    <sheetView tabSelected="1" topLeftCell="A52" workbookViewId="0">
      <selection activeCell="A88" sqref="A88:G88"/>
    </sheetView>
  </sheetViews>
  <sheetFormatPr baseColWidth="10" defaultRowHeight="15" x14ac:dyDescent="0.25"/>
  <cols>
    <col min="1" max="1" width="24" customWidth="1"/>
    <col min="2" max="2" width="17" style="22" customWidth="1"/>
    <col min="3" max="3" width="19.5703125" style="22" customWidth="1"/>
    <col min="4" max="4" width="19.7109375" style="22" customWidth="1"/>
    <col min="5" max="5" width="14.28515625" style="22" customWidth="1"/>
    <col min="6" max="6" width="17" style="22" customWidth="1"/>
    <col min="7" max="7" width="14.140625" style="22" customWidth="1"/>
  </cols>
  <sheetData>
    <row r="1" spans="1:8" x14ac:dyDescent="0.25">
      <c r="A1" s="5" t="s">
        <v>23</v>
      </c>
      <c r="B1" s="18"/>
      <c r="C1" s="18"/>
      <c r="D1" s="18"/>
      <c r="E1" s="18"/>
      <c r="F1" s="18"/>
      <c r="G1" s="18"/>
      <c r="H1" s="1"/>
    </row>
    <row r="2" spans="1:8" x14ac:dyDescent="0.25">
      <c r="A2" s="2"/>
      <c r="B2" s="3"/>
      <c r="C2" s="3"/>
      <c r="D2" s="3"/>
      <c r="E2" s="3"/>
      <c r="F2" s="3"/>
      <c r="G2" s="3"/>
      <c r="H2" s="1"/>
    </row>
    <row r="3" spans="1:8" x14ac:dyDescent="0.25">
      <c r="A3" s="27" t="s">
        <v>26</v>
      </c>
      <c r="B3" s="27"/>
      <c r="C3" s="27"/>
      <c r="D3" s="27"/>
      <c r="E3" s="27"/>
      <c r="F3" s="27"/>
      <c r="G3" s="27"/>
      <c r="H3" s="1"/>
    </row>
    <row r="4" spans="1:8" ht="17.25" x14ac:dyDescent="0.25">
      <c r="A4" s="27" t="s">
        <v>24</v>
      </c>
      <c r="B4" s="27"/>
      <c r="C4" s="27"/>
      <c r="D4" s="27"/>
      <c r="E4" s="27"/>
      <c r="F4" s="27"/>
      <c r="G4" s="27"/>
      <c r="H4" s="1"/>
    </row>
    <row r="5" spans="1:8" x14ac:dyDescent="0.25">
      <c r="A5" s="24"/>
      <c r="B5" s="24"/>
      <c r="C5" s="24"/>
      <c r="D5" s="24"/>
      <c r="E5" s="24"/>
      <c r="F5" s="24"/>
      <c r="G5" s="24"/>
      <c r="H5" s="1"/>
    </row>
    <row r="6" spans="1:8" ht="18" thickBot="1" x14ac:dyDescent="0.3">
      <c r="A6" s="6"/>
      <c r="B6" s="19" t="s">
        <v>11</v>
      </c>
      <c r="C6" s="19" t="s">
        <v>12</v>
      </c>
      <c r="D6" s="19" t="s">
        <v>13</v>
      </c>
      <c r="E6" s="19" t="s">
        <v>14</v>
      </c>
      <c r="F6" s="19" t="s">
        <v>15</v>
      </c>
      <c r="G6" s="19" t="s">
        <v>0</v>
      </c>
      <c r="H6" s="1"/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1"/>
    </row>
    <row r="8" spans="1:8" x14ac:dyDescent="0.25">
      <c r="A8" s="4" t="s">
        <v>16</v>
      </c>
      <c r="B8" s="20">
        <v>10</v>
      </c>
      <c r="C8" s="20">
        <v>994939</v>
      </c>
      <c r="D8" s="20">
        <v>355654</v>
      </c>
      <c r="E8" s="20">
        <v>389601</v>
      </c>
      <c r="F8" s="20">
        <v>1014803</v>
      </c>
      <c r="G8" s="7">
        <f t="shared" ref="G8:G13" si="0">SUM(B8:F8)</f>
        <v>2755007</v>
      </c>
      <c r="H8" s="1"/>
    </row>
    <row r="9" spans="1:8" x14ac:dyDescent="0.25">
      <c r="A9" s="14" t="s">
        <v>25</v>
      </c>
      <c r="B9" s="21">
        <v>1</v>
      </c>
      <c r="C9" s="21">
        <v>0</v>
      </c>
      <c r="D9" s="21">
        <v>0</v>
      </c>
      <c r="E9" s="21">
        <v>341111</v>
      </c>
      <c r="F9" s="15">
        <v>355825</v>
      </c>
      <c r="G9" s="15">
        <f t="shared" si="0"/>
        <v>696937</v>
      </c>
      <c r="H9" s="1"/>
    </row>
    <row r="10" spans="1:8" x14ac:dyDescent="0.25">
      <c r="A10" s="16" t="s">
        <v>17</v>
      </c>
      <c r="B10" s="17">
        <v>4</v>
      </c>
      <c r="C10" s="17">
        <v>1000</v>
      </c>
      <c r="D10" s="17">
        <v>65990</v>
      </c>
      <c r="E10" s="17">
        <v>233670</v>
      </c>
      <c r="F10" s="17">
        <v>22428</v>
      </c>
      <c r="G10" s="7">
        <f t="shared" si="0"/>
        <v>323092</v>
      </c>
      <c r="H10" s="1"/>
    </row>
    <row r="11" spans="1:8" x14ac:dyDescent="0.25">
      <c r="A11" s="14" t="s">
        <v>18</v>
      </c>
      <c r="B11" s="15">
        <v>1</v>
      </c>
      <c r="C11" s="15">
        <v>0</v>
      </c>
      <c r="D11" s="15">
        <v>0</v>
      </c>
      <c r="E11" s="15">
        <v>268320</v>
      </c>
      <c r="F11" s="15">
        <v>0</v>
      </c>
      <c r="G11" s="15">
        <f t="shared" si="0"/>
        <v>268321</v>
      </c>
      <c r="H11" s="1"/>
    </row>
    <row r="12" spans="1:8" x14ac:dyDescent="0.25">
      <c r="A12" s="16" t="s">
        <v>19</v>
      </c>
      <c r="B12" s="17">
        <v>2</v>
      </c>
      <c r="C12" s="17">
        <v>37400</v>
      </c>
      <c r="D12" s="17">
        <v>0</v>
      </c>
      <c r="E12" s="17">
        <v>0</v>
      </c>
      <c r="F12" s="17">
        <v>440810</v>
      </c>
      <c r="G12" s="7">
        <f t="shared" si="0"/>
        <v>478212</v>
      </c>
      <c r="H12" s="1"/>
    </row>
    <row r="13" spans="1:8" x14ac:dyDescent="0.25">
      <c r="A13" s="14" t="s">
        <v>20</v>
      </c>
      <c r="B13" s="15">
        <v>3</v>
      </c>
      <c r="C13" s="15">
        <v>614603</v>
      </c>
      <c r="D13" s="15">
        <v>21335</v>
      </c>
      <c r="E13" s="15">
        <v>0</v>
      </c>
      <c r="F13" s="15">
        <v>80395</v>
      </c>
      <c r="G13" s="15">
        <f t="shared" si="0"/>
        <v>716336</v>
      </c>
      <c r="H13" s="1"/>
    </row>
    <row r="14" spans="1:8" x14ac:dyDescent="0.25">
      <c r="A14" s="8" t="s">
        <v>0</v>
      </c>
      <c r="B14" s="9">
        <f>SUM(B8:B13)</f>
        <v>21</v>
      </c>
      <c r="C14" s="9">
        <f>SUM(C8:C13)</f>
        <v>1647942</v>
      </c>
      <c r="D14" s="9">
        <f t="shared" ref="D14:G14" si="1">SUM(D8:D13)</f>
        <v>442979</v>
      </c>
      <c r="E14" s="9">
        <f t="shared" si="1"/>
        <v>1232702</v>
      </c>
      <c r="F14" s="9">
        <f t="shared" si="1"/>
        <v>1914261</v>
      </c>
      <c r="G14" s="9">
        <f t="shared" si="1"/>
        <v>5237905</v>
      </c>
      <c r="H14" s="1"/>
    </row>
    <row r="15" spans="1:8" x14ac:dyDescent="0.25">
      <c r="A15" s="25" t="s">
        <v>2</v>
      </c>
      <c r="B15" s="25"/>
      <c r="C15" s="25"/>
      <c r="D15" s="25"/>
      <c r="E15" s="25"/>
      <c r="F15" s="25"/>
      <c r="G15" s="25"/>
      <c r="H15" s="1"/>
    </row>
    <row r="16" spans="1:8" x14ac:dyDescent="0.25">
      <c r="A16" s="4" t="s">
        <v>16</v>
      </c>
      <c r="B16" s="20">
        <v>10</v>
      </c>
      <c r="C16" s="20">
        <v>1640702</v>
      </c>
      <c r="D16" s="20">
        <v>628096</v>
      </c>
      <c r="E16" s="7">
        <v>627261</v>
      </c>
      <c r="F16" s="7">
        <v>1977999</v>
      </c>
      <c r="G16" s="7">
        <f t="shared" ref="G16:G21" si="2">SUM(B16:F16)</f>
        <v>4874068</v>
      </c>
      <c r="H16" s="1"/>
    </row>
    <row r="17" spans="1:8" x14ac:dyDescent="0.25">
      <c r="A17" s="14" t="s">
        <v>25</v>
      </c>
      <c r="B17" s="21">
        <v>1</v>
      </c>
      <c r="C17" s="21">
        <v>0</v>
      </c>
      <c r="D17" s="21">
        <v>0</v>
      </c>
      <c r="E17" s="21">
        <v>272860</v>
      </c>
      <c r="F17" s="15">
        <v>284289</v>
      </c>
      <c r="G17" s="15">
        <f t="shared" si="2"/>
        <v>557150</v>
      </c>
      <c r="H17" s="1"/>
    </row>
    <row r="18" spans="1:8" x14ac:dyDescent="0.25">
      <c r="A18" s="16" t="s">
        <v>17</v>
      </c>
      <c r="B18" s="17">
        <v>29</v>
      </c>
      <c r="C18" s="17">
        <v>6941327</v>
      </c>
      <c r="D18" s="17">
        <v>1919286</v>
      </c>
      <c r="E18" s="17">
        <v>311674</v>
      </c>
      <c r="F18" s="17">
        <v>1710060</v>
      </c>
      <c r="G18" s="7">
        <f t="shared" si="2"/>
        <v>10882376</v>
      </c>
      <c r="H18" s="1"/>
    </row>
    <row r="19" spans="1:8" x14ac:dyDescent="0.25">
      <c r="A19" s="14" t="s">
        <v>18</v>
      </c>
      <c r="B19" s="15">
        <v>7</v>
      </c>
      <c r="C19" s="15">
        <v>6931162</v>
      </c>
      <c r="D19" s="15">
        <v>899686</v>
      </c>
      <c r="E19" s="15">
        <v>1267145</v>
      </c>
      <c r="F19" s="15">
        <v>1410717</v>
      </c>
      <c r="G19" s="15">
        <f t="shared" si="2"/>
        <v>10508717</v>
      </c>
      <c r="H19" s="1"/>
    </row>
    <row r="20" spans="1:8" x14ac:dyDescent="0.25">
      <c r="A20" s="16" t="s">
        <v>19</v>
      </c>
      <c r="B20" s="17">
        <v>12</v>
      </c>
      <c r="C20" s="17">
        <v>2815782</v>
      </c>
      <c r="D20" s="17">
        <v>501932</v>
      </c>
      <c r="E20" s="17">
        <v>4437090</v>
      </c>
      <c r="F20" s="17">
        <v>1918754</v>
      </c>
      <c r="G20" s="7">
        <f t="shared" si="2"/>
        <v>9673570</v>
      </c>
      <c r="H20" s="1"/>
    </row>
    <row r="21" spans="1:8" x14ac:dyDescent="0.25">
      <c r="A21" s="14" t="s">
        <v>20</v>
      </c>
      <c r="B21" s="15">
        <v>4</v>
      </c>
      <c r="C21" s="15">
        <v>3529276</v>
      </c>
      <c r="D21" s="15">
        <v>97360</v>
      </c>
      <c r="E21" s="15">
        <v>1876920</v>
      </c>
      <c r="F21" s="15">
        <v>729202</v>
      </c>
      <c r="G21" s="15">
        <f t="shared" si="2"/>
        <v>6232762</v>
      </c>
      <c r="H21" s="1"/>
    </row>
    <row r="22" spans="1:8" x14ac:dyDescent="0.25">
      <c r="A22" s="8" t="s">
        <v>0</v>
      </c>
      <c r="B22" s="9">
        <f>SUM(B16:B21)</f>
        <v>63</v>
      </c>
      <c r="C22" s="9">
        <f>SUM(C16:C21)</f>
        <v>21858249</v>
      </c>
      <c r="D22" s="9">
        <f t="shared" ref="D22" si="3">SUM(D16:D21)</f>
        <v>4046360</v>
      </c>
      <c r="E22" s="9">
        <f t="shared" ref="E22" si="4">SUM(E16:E21)</f>
        <v>8792950</v>
      </c>
      <c r="F22" s="9">
        <f t="shared" ref="F22" si="5">SUM(F16:F21)</f>
        <v>8031021</v>
      </c>
      <c r="G22" s="9">
        <f t="shared" ref="G22" si="6">SUM(G16:G21)</f>
        <v>42728643</v>
      </c>
      <c r="H22" s="1"/>
    </row>
    <row r="23" spans="1:8" x14ac:dyDescent="0.25">
      <c r="A23" s="25" t="s">
        <v>3</v>
      </c>
      <c r="B23" s="25"/>
      <c r="C23" s="25"/>
      <c r="D23" s="25"/>
      <c r="E23" s="25"/>
      <c r="F23" s="25"/>
      <c r="G23" s="25"/>
      <c r="H23" s="1"/>
    </row>
    <row r="24" spans="1:8" x14ac:dyDescent="0.25">
      <c r="A24" s="4" t="s">
        <v>16</v>
      </c>
      <c r="B24" s="20">
        <v>4</v>
      </c>
      <c r="C24" s="20">
        <v>2227660</v>
      </c>
      <c r="D24" s="20">
        <v>41986</v>
      </c>
      <c r="E24" s="7">
        <v>0</v>
      </c>
      <c r="F24" s="7">
        <v>1589698</v>
      </c>
      <c r="G24" s="7">
        <f t="shared" ref="G24:G29" si="7">SUM(B24:F24)</f>
        <v>3859348</v>
      </c>
      <c r="H24" s="1"/>
    </row>
    <row r="25" spans="1:8" x14ac:dyDescent="0.25">
      <c r="A25" s="14" t="s">
        <v>25</v>
      </c>
      <c r="B25" s="21">
        <v>3</v>
      </c>
      <c r="C25" s="21">
        <v>0</v>
      </c>
      <c r="D25" s="21">
        <v>0</v>
      </c>
      <c r="E25" s="21">
        <v>2473004</v>
      </c>
      <c r="F25" s="15">
        <v>1321276</v>
      </c>
      <c r="G25" s="15">
        <f t="shared" si="7"/>
        <v>3794283</v>
      </c>
      <c r="H25" s="1"/>
    </row>
    <row r="26" spans="1:8" x14ac:dyDescent="0.25">
      <c r="A26" s="16" t="s">
        <v>17</v>
      </c>
      <c r="B26" s="17">
        <v>27</v>
      </c>
      <c r="C26" s="17">
        <v>2469083</v>
      </c>
      <c r="D26" s="17">
        <v>383924</v>
      </c>
      <c r="E26" s="17">
        <v>3622964</v>
      </c>
      <c r="F26" s="17">
        <v>1110288</v>
      </c>
      <c r="G26" s="7">
        <f t="shared" si="7"/>
        <v>7586286</v>
      </c>
      <c r="H26" s="1"/>
    </row>
    <row r="27" spans="1:8" x14ac:dyDescent="0.25">
      <c r="A27" s="14" t="s">
        <v>18</v>
      </c>
      <c r="B27" s="15">
        <v>9</v>
      </c>
      <c r="C27" s="15">
        <v>1334472</v>
      </c>
      <c r="D27" s="15">
        <v>434345</v>
      </c>
      <c r="E27" s="15">
        <v>2052587</v>
      </c>
      <c r="F27" s="15">
        <v>838447</v>
      </c>
      <c r="G27" s="15">
        <f t="shared" si="7"/>
        <v>4659860</v>
      </c>
      <c r="H27" s="1"/>
    </row>
    <row r="28" spans="1:8" x14ac:dyDescent="0.25">
      <c r="A28" s="16" t="s">
        <v>19</v>
      </c>
      <c r="B28" s="17">
        <v>16</v>
      </c>
      <c r="C28" s="17">
        <v>850782</v>
      </c>
      <c r="D28" s="17">
        <v>358199</v>
      </c>
      <c r="E28" s="17">
        <v>440000</v>
      </c>
      <c r="F28" s="17">
        <v>512816</v>
      </c>
      <c r="G28" s="7">
        <f t="shared" si="7"/>
        <v>2161813</v>
      </c>
      <c r="H28" s="1"/>
    </row>
    <row r="29" spans="1:8" x14ac:dyDescent="0.25">
      <c r="A29" s="14" t="s">
        <v>20</v>
      </c>
      <c r="B29" s="15">
        <v>3</v>
      </c>
      <c r="C29" s="15">
        <v>1149558</v>
      </c>
      <c r="D29" s="15">
        <v>1210</v>
      </c>
      <c r="E29" s="15">
        <v>821216</v>
      </c>
      <c r="F29" s="15">
        <v>1862647</v>
      </c>
      <c r="G29" s="15">
        <f t="shared" si="7"/>
        <v>3834634</v>
      </c>
      <c r="H29" s="1"/>
    </row>
    <row r="30" spans="1:8" x14ac:dyDescent="0.25">
      <c r="A30" s="8" t="s">
        <v>0</v>
      </c>
      <c r="B30" s="9">
        <f>SUM(B24:B29)</f>
        <v>62</v>
      </c>
      <c r="C30" s="9">
        <f>SUM(C24:C29)</f>
        <v>8031555</v>
      </c>
      <c r="D30" s="9">
        <f t="shared" ref="D30" si="8">SUM(D24:D29)</f>
        <v>1219664</v>
      </c>
      <c r="E30" s="9">
        <f t="shared" ref="E30" si="9">SUM(E24:E29)</f>
        <v>9409771</v>
      </c>
      <c r="F30" s="9">
        <f t="shared" ref="F30" si="10">SUM(F24:F29)</f>
        <v>7235172</v>
      </c>
      <c r="G30" s="9">
        <f t="shared" ref="G30" si="11">SUM(G24:G29)</f>
        <v>25896224</v>
      </c>
      <c r="H30" s="1"/>
    </row>
    <row r="31" spans="1:8" x14ac:dyDescent="0.25">
      <c r="A31" s="25" t="s">
        <v>4</v>
      </c>
      <c r="B31" s="25"/>
      <c r="C31" s="25"/>
      <c r="D31" s="25"/>
      <c r="E31" s="25"/>
      <c r="F31" s="25"/>
      <c r="G31" s="25"/>
      <c r="H31" s="1"/>
    </row>
    <row r="32" spans="1:8" x14ac:dyDescent="0.25">
      <c r="A32" s="4" t="s">
        <v>16</v>
      </c>
      <c r="B32" s="20">
        <v>16</v>
      </c>
      <c r="C32" s="20">
        <v>1632932</v>
      </c>
      <c r="D32" s="20">
        <v>637940</v>
      </c>
      <c r="E32" s="20">
        <v>1150277</v>
      </c>
      <c r="F32" s="7">
        <v>2272705</v>
      </c>
      <c r="G32" s="7">
        <f t="shared" ref="G32:G37" si="12">SUM(B32:F32)</f>
        <v>5693870</v>
      </c>
      <c r="H32" s="1"/>
    </row>
    <row r="33" spans="1:8" x14ac:dyDescent="0.25">
      <c r="A33" s="14" t="s">
        <v>25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15">
        <f t="shared" si="12"/>
        <v>0</v>
      </c>
      <c r="H33" s="1"/>
    </row>
    <row r="34" spans="1:8" x14ac:dyDescent="0.25">
      <c r="A34" s="16" t="s">
        <v>17</v>
      </c>
      <c r="B34" s="17">
        <v>9</v>
      </c>
      <c r="C34" s="17">
        <v>371962</v>
      </c>
      <c r="D34" s="17">
        <v>210651</v>
      </c>
      <c r="E34" s="17">
        <v>0</v>
      </c>
      <c r="F34" s="17">
        <v>148258</v>
      </c>
      <c r="G34" s="7">
        <f t="shared" si="12"/>
        <v>730880</v>
      </c>
      <c r="H34" s="1"/>
    </row>
    <row r="35" spans="1:8" x14ac:dyDescent="0.25">
      <c r="A35" s="14" t="s">
        <v>18</v>
      </c>
      <c r="B35" s="15">
        <v>1</v>
      </c>
      <c r="C35" s="15">
        <v>57544</v>
      </c>
      <c r="D35" s="15">
        <v>37042</v>
      </c>
      <c r="E35" s="15">
        <v>0</v>
      </c>
      <c r="F35" s="15">
        <v>41582</v>
      </c>
      <c r="G35" s="15">
        <f t="shared" si="12"/>
        <v>136169</v>
      </c>
      <c r="H35" s="1"/>
    </row>
    <row r="36" spans="1:8" x14ac:dyDescent="0.25">
      <c r="A36" s="16" t="s">
        <v>19</v>
      </c>
      <c r="B36" s="17">
        <v>4</v>
      </c>
      <c r="C36" s="17">
        <v>35950</v>
      </c>
      <c r="D36" s="17">
        <v>72999</v>
      </c>
      <c r="E36" s="17">
        <v>1150000</v>
      </c>
      <c r="F36" s="17">
        <v>184429</v>
      </c>
      <c r="G36" s="7">
        <f t="shared" si="12"/>
        <v>1443382</v>
      </c>
      <c r="H36" s="1"/>
    </row>
    <row r="37" spans="1:8" x14ac:dyDescent="0.25">
      <c r="A37" s="14" t="s">
        <v>20</v>
      </c>
      <c r="B37" s="15">
        <v>5</v>
      </c>
      <c r="C37" s="15">
        <v>1296100</v>
      </c>
      <c r="D37" s="15">
        <v>0</v>
      </c>
      <c r="E37" s="15">
        <v>787000</v>
      </c>
      <c r="F37" s="15">
        <v>106963</v>
      </c>
      <c r="G37" s="15">
        <f t="shared" si="12"/>
        <v>2190068</v>
      </c>
      <c r="H37" s="1"/>
    </row>
    <row r="38" spans="1:8" x14ac:dyDescent="0.25">
      <c r="A38" s="8" t="s">
        <v>0</v>
      </c>
      <c r="B38" s="9">
        <f>SUM(B32:B37)</f>
        <v>35</v>
      </c>
      <c r="C38" s="9">
        <f>SUM(C32:C37)</f>
        <v>3394488</v>
      </c>
      <c r="D38" s="9">
        <f t="shared" ref="D38" si="13">SUM(D32:D37)</f>
        <v>958632</v>
      </c>
      <c r="E38" s="9">
        <f t="shared" ref="E38" si="14">SUM(E32:E37)</f>
        <v>3087277</v>
      </c>
      <c r="F38" s="9">
        <f t="shared" ref="F38" si="15">SUM(F32:F37)</f>
        <v>2753937</v>
      </c>
      <c r="G38" s="9">
        <f t="shared" ref="G38" si="16">SUM(G32:G37)</f>
        <v>10194369</v>
      </c>
      <c r="H38" s="1"/>
    </row>
    <row r="39" spans="1:8" x14ac:dyDescent="0.25">
      <c r="A39" s="25" t="s">
        <v>5</v>
      </c>
      <c r="B39" s="25"/>
      <c r="C39" s="25"/>
      <c r="D39" s="25"/>
      <c r="E39" s="25"/>
      <c r="F39" s="25"/>
      <c r="G39" s="25"/>
      <c r="H39" s="1"/>
    </row>
    <row r="40" spans="1:8" x14ac:dyDescent="0.25">
      <c r="A40" s="4" t="s">
        <v>16</v>
      </c>
      <c r="B40" s="20">
        <v>5</v>
      </c>
      <c r="C40" s="20">
        <v>796708</v>
      </c>
      <c r="D40" s="20">
        <v>0</v>
      </c>
      <c r="E40" s="7">
        <v>2095</v>
      </c>
      <c r="F40" s="7">
        <v>508127</v>
      </c>
      <c r="G40" s="7">
        <f t="shared" ref="G40:G45" si="17">SUM(B40:F40)</f>
        <v>1306935</v>
      </c>
      <c r="H40" s="1"/>
    </row>
    <row r="41" spans="1:8" x14ac:dyDescent="0.25">
      <c r="A41" s="14" t="s">
        <v>25</v>
      </c>
      <c r="B41" s="21">
        <v>1</v>
      </c>
      <c r="C41" s="21">
        <v>0</v>
      </c>
      <c r="D41" s="21">
        <v>0</v>
      </c>
      <c r="E41" s="21">
        <v>596687</v>
      </c>
      <c r="F41" s="15">
        <v>0</v>
      </c>
      <c r="G41" s="15">
        <f t="shared" si="17"/>
        <v>596688</v>
      </c>
      <c r="H41" s="1"/>
    </row>
    <row r="42" spans="1:8" x14ac:dyDescent="0.25">
      <c r="A42" s="16" t="s">
        <v>17</v>
      </c>
      <c r="B42" s="17">
        <v>7</v>
      </c>
      <c r="C42" s="17">
        <v>256054</v>
      </c>
      <c r="D42" s="17">
        <v>8693</v>
      </c>
      <c r="E42" s="17">
        <v>1084977</v>
      </c>
      <c r="F42" s="17">
        <v>145844</v>
      </c>
      <c r="G42" s="7">
        <f t="shared" si="17"/>
        <v>1495575</v>
      </c>
      <c r="H42" s="1"/>
    </row>
    <row r="43" spans="1:8" x14ac:dyDescent="0.25">
      <c r="A43" s="14" t="s">
        <v>18</v>
      </c>
      <c r="B43" s="15">
        <v>3</v>
      </c>
      <c r="C43" s="15">
        <v>479463</v>
      </c>
      <c r="D43" s="15">
        <v>0</v>
      </c>
      <c r="E43" s="15">
        <v>263398</v>
      </c>
      <c r="F43" s="15">
        <v>104918</v>
      </c>
      <c r="G43" s="15">
        <f t="shared" si="17"/>
        <v>847782</v>
      </c>
      <c r="H43" s="1"/>
    </row>
    <row r="44" spans="1:8" x14ac:dyDescent="0.25">
      <c r="A44" s="16" t="s">
        <v>19</v>
      </c>
      <c r="B44" s="17">
        <v>9</v>
      </c>
      <c r="C44" s="17">
        <v>1072154</v>
      </c>
      <c r="D44" s="17">
        <v>66339</v>
      </c>
      <c r="E44" s="17">
        <v>1559400</v>
      </c>
      <c r="F44" s="17">
        <v>260472</v>
      </c>
      <c r="G44" s="7">
        <f t="shared" si="17"/>
        <v>2958374</v>
      </c>
      <c r="H44" s="1"/>
    </row>
    <row r="45" spans="1:8" x14ac:dyDescent="0.25">
      <c r="A45" s="14" t="s">
        <v>20</v>
      </c>
      <c r="B45" s="15">
        <v>3</v>
      </c>
      <c r="C45" s="15">
        <v>764097</v>
      </c>
      <c r="D45" s="15">
        <v>178936</v>
      </c>
      <c r="E45" s="15">
        <v>0</v>
      </c>
      <c r="F45" s="15">
        <v>142946</v>
      </c>
      <c r="G45" s="15">
        <f t="shared" si="17"/>
        <v>1085982</v>
      </c>
      <c r="H45" s="1"/>
    </row>
    <row r="46" spans="1:8" x14ac:dyDescent="0.25">
      <c r="A46" s="8" t="s">
        <v>0</v>
      </c>
      <c r="B46" s="9">
        <f>SUM(B40:B45)</f>
        <v>28</v>
      </c>
      <c r="C46" s="9">
        <f>SUM(C40:C45)</f>
        <v>3368476</v>
      </c>
      <c r="D46" s="9">
        <f t="shared" ref="D46" si="18">SUM(D40:D45)</f>
        <v>253968</v>
      </c>
      <c r="E46" s="9">
        <f t="shared" ref="E46" si="19">SUM(E40:E45)</f>
        <v>3506557</v>
      </c>
      <c r="F46" s="9">
        <f t="shared" ref="F46" si="20">SUM(F40:F45)</f>
        <v>1162307</v>
      </c>
      <c r="G46" s="9">
        <f t="shared" ref="G46" si="21">SUM(G40:G45)</f>
        <v>8291336</v>
      </c>
      <c r="H46" s="1"/>
    </row>
    <row r="47" spans="1:8" x14ac:dyDescent="0.25">
      <c r="A47" s="25" t="s">
        <v>6</v>
      </c>
      <c r="B47" s="25"/>
      <c r="C47" s="25"/>
      <c r="D47" s="25"/>
      <c r="E47" s="25"/>
      <c r="F47" s="25"/>
      <c r="G47" s="25"/>
      <c r="H47" s="1"/>
    </row>
    <row r="48" spans="1:8" x14ac:dyDescent="0.25">
      <c r="A48" s="4" t="s">
        <v>16</v>
      </c>
      <c r="B48" s="20">
        <v>12</v>
      </c>
      <c r="C48" s="20">
        <v>554463</v>
      </c>
      <c r="D48" s="20">
        <v>164938</v>
      </c>
      <c r="E48" s="7">
        <v>361629</v>
      </c>
      <c r="F48" s="7">
        <v>701249</v>
      </c>
      <c r="G48" s="7">
        <f t="shared" ref="G48:G53" si="22">SUM(B48:F48)</f>
        <v>1782291</v>
      </c>
      <c r="H48" s="1"/>
    </row>
    <row r="49" spans="1:8" x14ac:dyDescent="0.25">
      <c r="A49" s="14" t="s">
        <v>25</v>
      </c>
      <c r="B49" s="21">
        <v>1</v>
      </c>
      <c r="C49" s="21">
        <v>134694</v>
      </c>
      <c r="D49" s="21">
        <v>617522</v>
      </c>
      <c r="E49" s="21">
        <v>0</v>
      </c>
      <c r="F49" s="15">
        <v>331906</v>
      </c>
      <c r="G49" s="15">
        <f t="shared" si="22"/>
        <v>1084123</v>
      </c>
      <c r="H49" s="1"/>
    </row>
    <row r="50" spans="1:8" x14ac:dyDescent="0.25">
      <c r="A50" s="16" t="s">
        <v>17</v>
      </c>
      <c r="B50" s="17">
        <v>7</v>
      </c>
      <c r="C50" s="17">
        <v>1462006</v>
      </c>
      <c r="D50" s="17">
        <v>800000</v>
      </c>
      <c r="E50" s="17">
        <v>640000</v>
      </c>
      <c r="F50" s="17">
        <v>1174462</v>
      </c>
      <c r="G50" s="7">
        <f t="shared" si="22"/>
        <v>4076475</v>
      </c>
      <c r="H50" s="1"/>
    </row>
    <row r="51" spans="1:8" x14ac:dyDescent="0.25">
      <c r="A51" s="14" t="s">
        <v>18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15">
        <f t="shared" si="22"/>
        <v>0</v>
      </c>
      <c r="H51" s="1"/>
    </row>
    <row r="52" spans="1:8" x14ac:dyDescent="0.25">
      <c r="A52" s="16" t="s">
        <v>19</v>
      </c>
      <c r="B52" s="17">
        <v>9</v>
      </c>
      <c r="C52" s="17">
        <v>163564</v>
      </c>
      <c r="D52" s="17">
        <v>98489</v>
      </c>
      <c r="E52" s="17">
        <v>209956</v>
      </c>
      <c r="F52" s="17">
        <v>257362</v>
      </c>
      <c r="G52" s="7">
        <f t="shared" si="22"/>
        <v>729380</v>
      </c>
      <c r="H52" s="1"/>
    </row>
    <row r="53" spans="1:8" x14ac:dyDescent="0.25">
      <c r="A53" s="14" t="s">
        <v>20</v>
      </c>
      <c r="B53" s="15">
        <v>2</v>
      </c>
      <c r="C53" s="15">
        <v>913781</v>
      </c>
      <c r="D53" s="15">
        <v>0</v>
      </c>
      <c r="E53" s="15">
        <v>0</v>
      </c>
      <c r="F53" s="15">
        <v>70597</v>
      </c>
      <c r="G53" s="15">
        <f t="shared" si="22"/>
        <v>984380</v>
      </c>
      <c r="H53" s="1"/>
    </row>
    <row r="54" spans="1:8" x14ac:dyDescent="0.25">
      <c r="A54" s="8" t="s">
        <v>0</v>
      </c>
      <c r="B54" s="9">
        <f>SUM(B48:B53)</f>
        <v>31</v>
      </c>
      <c r="C54" s="9">
        <f>SUM(C48:C53)</f>
        <v>3228508</v>
      </c>
      <c r="D54" s="9">
        <f t="shared" ref="D54" si="23">SUM(D48:D53)</f>
        <v>1680949</v>
      </c>
      <c r="E54" s="9">
        <f t="shared" ref="E54" si="24">SUM(E48:E53)</f>
        <v>1211585</v>
      </c>
      <c r="F54" s="9">
        <f t="shared" ref="F54" si="25">SUM(F48:F53)</f>
        <v>2535576</v>
      </c>
      <c r="G54" s="9">
        <f t="shared" ref="G54" si="26">SUM(G48:G53)</f>
        <v>8656649</v>
      </c>
      <c r="H54" s="1"/>
    </row>
    <row r="55" spans="1:8" x14ac:dyDescent="0.25">
      <c r="A55" s="29" t="s">
        <v>7</v>
      </c>
      <c r="B55" s="29"/>
      <c r="C55" s="29"/>
      <c r="D55" s="29"/>
      <c r="E55" s="29"/>
      <c r="F55" s="29"/>
      <c r="G55" s="29"/>
      <c r="H55" s="1"/>
    </row>
    <row r="56" spans="1:8" x14ac:dyDescent="0.25">
      <c r="A56" s="4" t="s">
        <v>16</v>
      </c>
      <c r="B56" s="20">
        <v>5</v>
      </c>
      <c r="C56" s="20">
        <v>492277</v>
      </c>
      <c r="D56" s="20">
        <v>43610</v>
      </c>
      <c r="E56" s="20">
        <v>0</v>
      </c>
      <c r="F56" s="7">
        <v>263492</v>
      </c>
      <c r="G56" s="7">
        <f t="shared" ref="G56:G61" si="27">SUM(B56:F56)</f>
        <v>799384</v>
      </c>
      <c r="H56" s="1"/>
    </row>
    <row r="57" spans="1:8" x14ac:dyDescent="0.25">
      <c r="A57" s="14" t="s">
        <v>25</v>
      </c>
      <c r="B57" s="21">
        <v>1</v>
      </c>
      <c r="C57" s="21">
        <v>0</v>
      </c>
      <c r="D57" s="21">
        <v>0</v>
      </c>
      <c r="E57" s="21">
        <v>547371</v>
      </c>
      <c r="F57" s="15">
        <v>906325</v>
      </c>
      <c r="G57" s="15">
        <f t="shared" si="27"/>
        <v>1453697</v>
      </c>
      <c r="H57" s="1"/>
    </row>
    <row r="58" spans="1:8" x14ac:dyDescent="0.25">
      <c r="A58" s="16" t="s">
        <v>17</v>
      </c>
      <c r="B58" s="17">
        <v>21</v>
      </c>
      <c r="C58" s="17">
        <v>1270427</v>
      </c>
      <c r="D58" s="17">
        <v>651542</v>
      </c>
      <c r="E58" s="17">
        <v>2181826</v>
      </c>
      <c r="F58" s="17">
        <v>1155417</v>
      </c>
      <c r="G58" s="7">
        <f t="shared" si="27"/>
        <v>5259233</v>
      </c>
      <c r="H58" s="1"/>
    </row>
    <row r="59" spans="1:8" x14ac:dyDescent="0.25">
      <c r="A59" s="14" t="s">
        <v>18</v>
      </c>
      <c r="B59" s="15">
        <v>4</v>
      </c>
      <c r="C59" s="15">
        <v>724065</v>
      </c>
      <c r="D59" s="15">
        <v>778258</v>
      </c>
      <c r="E59" s="15">
        <v>1340000</v>
      </c>
      <c r="F59" s="15">
        <v>678265</v>
      </c>
      <c r="G59" s="15">
        <f t="shared" si="27"/>
        <v>3520592</v>
      </c>
      <c r="H59" s="1"/>
    </row>
    <row r="60" spans="1:8" x14ac:dyDescent="0.25">
      <c r="A60" s="16" t="s">
        <v>19</v>
      </c>
      <c r="B60" s="17">
        <v>2</v>
      </c>
      <c r="C60" s="17">
        <v>64049</v>
      </c>
      <c r="D60" s="17">
        <v>0</v>
      </c>
      <c r="E60" s="17">
        <v>0</v>
      </c>
      <c r="F60" s="17">
        <v>191</v>
      </c>
      <c r="G60" s="7">
        <f t="shared" si="27"/>
        <v>64242</v>
      </c>
      <c r="H60" s="1"/>
    </row>
    <row r="61" spans="1:8" x14ac:dyDescent="0.25">
      <c r="A61" s="14" t="s">
        <v>20</v>
      </c>
      <c r="B61" s="15">
        <v>2</v>
      </c>
      <c r="C61" s="15">
        <v>502127</v>
      </c>
      <c r="D61" s="15">
        <v>42660</v>
      </c>
      <c r="E61" s="15">
        <v>75000</v>
      </c>
      <c r="F61" s="15">
        <v>54130</v>
      </c>
      <c r="G61" s="15">
        <f t="shared" si="27"/>
        <v>673919</v>
      </c>
      <c r="H61" s="1"/>
    </row>
    <row r="62" spans="1:8" x14ac:dyDescent="0.25">
      <c r="A62" s="8" t="s">
        <v>0</v>
      </c>
      <c r="B62" s="9">
        <f>SUM(B56:B61)</f>
        <v>35</v>
      </c>
      <c r="C62" s="9">
        <f>SUM(C56:C61)</f>
        <v>3052945</v>
      </c>
      <c r="D62" s="9">
        <f t="shared" ref="D62" si="28">SUM(D56:D61)</f>
        <v>1516070</v>
      </c>
      <c r="E62" s="9">
        <f t="shared" ref="E62" si="29">SUM(E56:E61)</f>
        <v>4144197</v>
      </c>
      <c r="F62" s="9">
        <f t="shared" ref="F62" si="30">SUM(F56:F61)</f>
        <v>3057820</v>
      </c>
      <c r="G62" s="9">
        <f t="shared" ref="G62" si="31">SUM(G56:G61)</f>
        <v>11771067</v>
      </c>
      <c r="H62" s="1"/>
    </row>
    <row r="63" spans="1:8" x14ac:dyDescent="0.25">
      <c r="A63" s="25" t="s">
        <v>8</v>
      </c>
      <c r="B63" s="25"/>
      <c r="C63" s="25"/>
      <c r="D63" s="25"/>
      <c r="E63" s="25"/>
      <c r="F63" s="25"/>
      <c r="G63" s="25"/>
      <c r="H63" s="1"/>
    </row>
    <row r="64" spans="1:8" x14ac:dyDescent="0.25">
      <c r="A64" s="4" t="s">
        <v>16</v>
      </c>
      <c r="B64" s="20">
        <v>10</v>
      </c>
      <c r="C64" s="20">
        <v>902187</v>
      </c>
      <c r="D64" s="20">
        <v>344826</v>
      </c>
      <c r="E64" s="20">
        <v>4008627</v>
      </c>
      <c r="F64" s="7">
        <v>2567020</v>
      </c>
      <c r="G64" s="7">
        <f t="shared" ref="G64:G69" si="32">SUM(B64:F64)</f>
        <v>7822670</v>
      </c>
      <c r="H64" s="1"/>
    </row>
    <row r="65" spans="1:8" x14ac:dyDescent="0.25">
      <c r="A65" s="14" t="s">
        <v>25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15">
        <f t="shared" si="32"/>
        <v>0</v>
      </c>
      <c r="H65" s="1"/>
    </row>
    <row r="66" spans="1:8" x14ac:dyDescent="0.25">
      <c r="A66" s="16" t="s">
        <v>17</v>
      </c>
      <c r="B66" s="17">
        <v>21</v>
      </c>
      <c r="C66" s="17">
        <v>1073180</v>
      </c>
      <c r="D66" s="17">
        <v>121897</v>
      </c>
      <c r="E66" s="17">
        <v>763480</v>
      </c>
      <c r="F66" s="17">
        <v>257481</v>
      </c>
      <c r="G66" s="7">
        <f t="shared" si="32"/>
        <v>2216059</v>
      </c>
      <c r="H66" s="1"/>
    </row>
    <row r="67" spans="1:8" x14ac:dyDescent="0.25">
      <c r="A67" s="14" t="s">
        <v>18</v>
      </c>
      <c r="B67" s="15">
        <v>7</v>
      </c>
      <c r="C67" s="15">
        <v>2647282</v>
      </c>
      <c r="D67" s="15">
        <v>608634</v>
      </c>
      <c r="E67" s="15">
        <v>3693770</v>
      </c>
      <c r="F67" s="15">
        <v>383454</v>
      </c>
      <c r="G67" s="15">
        <f t="shared" si="32"/>
        <v>7333147</v>
      </c>
      <c r="H67" s="1"/>
    </row>
    <row r="68" spans="1:8" x14ac:dyDescent="0.25">
      <c r="A68" s="16" t="s">
        <v>19</v>
      </c>
      <c r="B68" s="17">
        <v>26</v>
      </c>
      <c r="C68" s="17">
        <v>2362956</v>
      </c>
      <c r="D68" s="17">
        <v>957323</v>
      </c>
      <c r="E68" s="17">
        <v>1738978</v>
      </c>
      <c r="F68" s="17">
        <v>1496796</v>
      </c>
      <c r="G68" s="7">
        <f t="shared" si="32"/>
        <v>6556079</v>
      </c>
      <c r="H68" s="1"/>
    </row>
    <row r="69" spans="1:8" x14ac:dyDescent="0.25">
      <c r="A69" s="14" t="s">
        <v>20</v>
      </c>
      <c r="B69" s="15">
        <v>5</v>
      </c>
      <c r="C69" s="15">
        <v>2764585</v>
      </c>
      <c r="D69" s="15">
        <v>194685</v>
      </c>
      <c r="E69" s="15">
        <v>1891528</v>
      </c>
      <c r="F69" s="15">
        <v>1182695</v>
      </c>
      <c r="G69" s="15">
        <f t="shared" si="32"/>
        <v>6033498</v>
      </c>
      <c r="H69" s="1"/>
    </row>
    <row r="70" spans="1:8" x14ac:dyDescent="0.25">
      <c r="A70" s="8" t="s">
        <v>0</v>
      </c>
      <c r="B70" s="9">
        <f>SUM(B64:B69)</f>
        <v>69</v>
      </c>
      <c r="C70" s="9">
        <f>SUM(C64:C69)</f>
        <v>9750190</v>
      </c>
      <c r="D70" s="9">
        <f t="shared" ref="D70" si="33">SUM(D64:D69)</f>
        <v>2227365</v>
      </c>
      <c r="E70" s="9">
        <f t="shared" ref="E70" si="34">SUM(E64:E69)</f>
        <v>12096383</v>
      </c>
      <c r="F70" s="9">
        <f t="shared" ref="F70" si="35">SUM(F64:F69)</f>
        <v>5887446</v>
      </c>
      <c r="G70" s="9">
        <f t="shared" ref="G70" si="36">SUM(G64:G69)</f>
        <v>29961453</v>
      </c>
      <c r="H70" s="1"/>
    </row>
    <row r="71" spans="1:8" x14ac:dyDescent="0.25">
      <c r="A71" s="25" t="s">
        <v>9</v>
      </c>
      <c r="B71" s="25"/>
      <c r="C71" s="25"/>
      <c r="D71" s="25"/>
      <c r="E71" s="25"/>
      <c r="F71" s="25"/>
      <c r="G71" s="25"/>
      <c r="H71" s="1"/>
    </row>
    <row r="72" spans="1:8" x14ac:dyDescent="0.25">
      <c r="A72" s="4" t="s">
        <v>16</v>
      </c>
      <c r="B72" s="20">
        <v>2</v>
      </c>
      <c r="C72" s="20">
        <v>810697</v>
      </c>
      <c r="D72" s="20">
        <v>54002</v>
      </c>
      <c r="E72" s="7">
        <v>0</v>
      </c>
      <c r="F72" s="7">
        <v>566763</v>
      </c>
      <c r="G72" s="7">
        <f t="shared" ref="G72:G77" si="37">SUM(B72:F72)</f>
        <v>1431464</v>
      </c>
      <c r="H72" s="1"/>
    </row>
    <row r="73" spans="1:8" x14ac:dyDescent="0.25">
      <c r="A73" s="14" t="s">
        <v>25</v>
      </c>
      <c r="B73" s="21">
        <v>2</v>
      </c>
      <c r="C73" s="21">
        <v>0</v>
      </c>
      <c r="D73" s="21">
        <v>0</v>
      </c>
      <c r="E73" s="15">
        <v>955516</v>
      </c>
      <c r="F73" s="15">
        <v>392281</v>
      </c>
      <c r="G73" s="15">
        <f t="shared" si="37"/>
        <v>1347799</v>
      </c>
      <c r="H73" s="1"/>
    </row>
    <row r="74" spans="1:8" x14ac:dyDescent="0.25">
      <c r="A74" s="16" t="s">
        <v>17</v>
      </c>
      <c r="B74" s="17">
        <v>20</v>
      </c>
      <c r="C74" s="17">
        <v>1082138</v>
      </c>
      <c r="D74" s="17">
        <v>61301</v>
      </c>
      <c r="E74" s="17">
        <v>1279147</v>
      </c>
      <c r="F74" s="17">
        <v>698460</v>
      </c>
      <c r="G74" s="7">
        <f t="shared" si="37"/>
        <v>3121066</v>
      </c>
      <c r="H74" s="1"/>
    </row>
    <row r="75" spans="1:8" x14ac:dyDescent="0.25">
      <c r="A75" s="14" t="s">
        <v>18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15">
        <f t="shared" si="37"/>
        <v>0</v>
      </c>
      <c r="H75" s="1"/>
    </row>
    <row r="76" spans="1:8" x14ac:dyDescent="0.25">
      <c r="A76" s="16" t="s">
        <v>19</v>
      </c>
      <c r="B76" s="17">
        <v>5</v>
      </c>
      <c r="C76" s="17">
        <v>238550</v>
      </c>
      <c r="D76" s="17">
        <v>99450</v>
      </c>
      <c r="E76" s="17">
        <v>165000</v>
      </c>
      <c r="F76" s="17">
        <v>54000</v>
      </c>
      <c r="G76" s="7">
        <f t="shared" si="37"/>
        <v>557005</v>
      </c>
      <c r="H76" s="1"/>
    </row>
    <row r="77" spans="1:8" x14ac:dyDescent="0.25">
      <c r="A77" s="14" t="s">
        <v>20</v>
      </c>
      <c r="B77" s="15">
        <v>1</v>
      </c>
      <c r="C77" s="15">
        <v>299167</v>
      </c>
      <c r="D77" s="15">
        <v>647553</v>
      </c>
      <c r="E77" s="15">
        <v>0</v>
      </c>
      <c r="F77" s="15">
        <v>125536</v>
      </c>
      <c r="G77" s="15">
        <f t="shared" si="37"/>
        <v>1072257</v>
      </c>
      <c r="H77" s="1"/>
    </row>
    <row r="78" spans="1:8" x14ac:dyDescent="0.25">
      <c r="A78" s="8" t="s">
        <v>0</v>
      </c>
      <c r="B78" s="9">
        <f>SUM(B72:B77)</f>
        <v>30</v>
      </c>
      <c r="C78" s="9">
        <f>SUM(C72:C77)</f>
        <v>2430552</v>
      </c>
      <c r="D78" s="9">
        <f t="shared" ref="D78" si="38">SUM(D72:D77)</f>
        <v>862306</v>
      </c>
      <c r="E78" s="9">
        <f t="shared" ref="E78" si="39">SUM(E72:E77)</f>
        <v>2399663</v>
      </c>
      <c r="F78" s="9">
        <f t="shared" ref="F78" si="40">SUM(F72:F77)</f>
        <v>1837040</v>
      </c>
      <c r="G78" s="9">
        <f t="shared" ref="G78" si="41">SUM(G72:G77)</f>
        <v>7529591</v>
      </c>
      <c r="H78" s="1"/>
    </row>
    <row r="79" spans="1:8" x14ac:dyDescent="0.25">
      <c r="A79" s="25" t="s">
        <v>21</v>
      </c>
      <c r="B79" s="25"/>
      <c r="C79" s="25"/>
      <c r="D79" s="25"/>
      <c r="E79" s="25"/>
      <c r="F79" s="25"/>
      <c r="G79" s="25"/>
      <c r="H79" s="1"/>
    </row>
    <row r="80" spans="1:8" x14ac:dyDescent="0.25">
      <c r="A80" s="10" t="s">
        <v>16</v>
      </c>
      <c r="B80" s="11">
        <f>B8+B16+B24+B32+B40+B48+B56+B64+B72</f>
        <v>74</v>
      </c>
      <c r="C80" s="11">
        <f t="shared" ref="C80:F80" si="42">C8+C16+C24+C32+C40+C48+C56+C64+C72</f>
        <v>10052565</v>
      </c>
      <c r="D80" s="11">
        <f t="shared" si="42"/>
        <v>2271052</v>
      </c>
      <c r="E80" s="11">
        <f t="shared" si="42"/>
        <v>6539490</v>
      </c>
      <c r="F80" s="11">
        <f t="shared" si="42"/>
        <v>11461856</v>
      </c>
      <c r="G80" s="11">
        <f>SUM(B80:F80)</f>
        <v>30325037</v>
      </c>
      <c r="H80" s="1"/>
    </row>
    <row r="81" spans="1:8" x14ac:dyDescent="0.25">
      <c r="A81" s="10" t="s">
        <v>25</v>
      </c>
      <c r="B81" s="11">
        <f t="shared" ref="B81:F81" si="43">B9+B17+B25+B33+B41+B49+B57+B65+B73</f>
        <v>10</v>
      </c>
      <c r="C81" s="11">
        <f t="shared" si="43"/>
        <v>134694</v>
      </c>
      <c r="D81" s="11">
        <f t="shared" si="43"/>
        <v>617522</v>
      </c>
      <c r="E81" s="11">
        <f t="shared" si="43"/>
        <v>5186549</v>
      </c>
      <c r="F81" s="11">
        <f t="shared" si="43"/>
        <v>3591902</v>
      </c>
      <c r="G81" s="11">
        <f t="shared" ref="G81:G85" si="44">SUM(B81:F81)</f>
        <v>9530677</v>
      </c>
      <c r="H81" s="1"/>
    </row>
    <row r="82" spans="1:8" x14ac:dyDescent="0.25">
      <c r="A82" s="10" t="s">
        <v>17</v>
      </c>
      <c r="B82" s="11">
        <f t="shared" ref="B82:F82" si="45">B10+B18+B26+B34+B42+B50+B58+B66+B74</f>
        <v>145</v>
      </c>
      <c r="C82" s="11">
        <f t="shared" si="45"/>
        <v>14927177</v>
      </c>
      <c r="D82" s="11">
        <f t="shared" si="45"/>
        <v>4223284</v>
      </c>
      <c r="E82" s="11">
        <f t="shared" si="45"/>
        <v>10117738</v>
      </c>
      <c r="F82" s="11">
        <f t="shared" si="45"/>
        <v>6422698</v>
      </c>
      <c r="G82" s="11">
        <f t="shared" si="44"/>
        <v>35691042</v>
      </c>
      <c r="H82" s="1"/>
    </row>
    <row r="83" spans="1:8" x14ac:dyDescent="0.25">
      <c r="A83" s="10" t="s">
        <v>18</v>
      </c>
      <c r="B83" s="11">
        <f t="shared" ref="B83:F83" si="46">B11+B19+B27+B35+B43+B51+B59+B67+B75</f>
        <v>32</v>
      </c>
      <c r="C83" s="11">
        <f t="shared" si="46"/>
        <v>12173988</v>
      </c>
      <c r="D83" s="11">
        <f t="shared" si="46"/>
        <v>2757965</v>
      </c>
      <c r="E83" s="11">
        <f t="shared" si="46"/>
        <v>8885220</v>
      </c>
      <c r="F83" s="11">
        <f t="shared" si="46"/>
        <v>3457383</v>
      </c>
      <c r="G83" s="11">
        <f t="shared" si="44"/>
        <v>27274588</v>
      </c>
      <c r="H83" s="1"/>
    </row>
    <row r="84" spans="1:8" x14ac:dyDescent="0.25">
      <c r="A84" s="10" t="s">
        <v>19</v>
      </c>
      <c r="B84" s="11">
        <f t="shared" ref="B84:F84" si="47">B12+B20+B28+B36+B44+B52+B60+B68+B76</f>
        <v>85</v>
      </c>
      <c r="C84" s="11">
        <f t="shared" si="47"/>
        <v>7641187</v>
      </c>
      <c r="D84" s="11">
        <f t="shared" si="47"/>
        <v>2154731</v>
      </c>
      <c r="E84" s="11">
        <f t="shared" si="47"/>
        <v>9700424</v>
      </c>
      <c r="F84" s="11">
        <f t="shared" si="47"/>
        <v>5125630</v>
      </c>
      <c r="G84" s="11">
        <f t="shared" si="44"/>
        <v>24622057</v>
      </c>
      <c r="H84" s="1"/>
    </row>
    <row r="85" spans="1:8" x14ac:dyDescent="0.25">
      <c r="A85" s="10" t="s">
        <v>20</v>
      </c>
      <c r="B85" s="11">
        <f t="shared" ref="B85:F85" si="48">B13+B21+B29+B37+B45+B53+B61+B69+B77</f>
        <v>28</v>
      </c>
      <c r="C85" s="11">
        <f t="shared" si="48"/>
        <v>11833294</v>
      </c>
      <c r="D85" s="11">
        <f t="shared" si="48"/>
        <v>1183739</v>
      </c>
      <c r="E85" s="11">
        <f t="shared" si="48"/>
        <v>5451664</v>
      </c>
      <c r="F85" s="11">
        <f t="shared" si="48"/>
        <v>4355111</v>
      </c>
      <c r="G85" s="11">
        <f t="shared" si="44"/>
        <v>22823836</v>
      </c>
      <c r="H85" s="1"/>
    </row>
    <row r="86" spans="1:8" ht="15.75" thickBot="1" x14ac:dyDescent="0.3">
      <c r="A86" s="12" t="s">
        <v>0</v>
      </c>
      <c r="B86" s="13">
        <f>SUM(B80:B85)</f>
        <v>374</v>
      </c>
      <c r="C86" s="13">
        <f>SUM(C80:C85)</f>
        <v>56762905</v>
      </c>
      <c r="D86" s="13">
        <f t="shared" ref="D86:G86" si="49">SUM(D80:D85)</f>
        <v>13208293</v>
      </c>
      <c r="E86" s="13">
        <f t="shared" si="49"/>
        <v>45881085</v>
      </c>
      <c r="F86" s="13">
        <f t="shared" si="49"/>
        <v>34414580</v>
      </c>
      <c r="G86" s="13">
        <f t="shared" si="49"/>
        <v>150267237</v>
      </c>
      <c r="H86" s="1"/>
    </row>
    <row r="87" spans="1:8" ht="17.25" x14ac:dyDescent="0.25">
      <c r="A87" s="26" t="s">
        <v>22</v>
      </c>
      <c r="B87" s="26"/>
      <c r="C87" s="26"/>
      <c r="D87" s="26"/>
      <c r="E87" s="26"/>
      <c r="F87" s="26"/>
      <c r="G87" s="26"/>
      <c r="H87" s="1"/>
    </row>
    <row r="88" spans="1:8" x14ac:dyDescent="0.25">
      <c r="A88" s="23" t="s">
        <v>27</v>
      </c>
      <c r="B88" s="23"/>
      <c r="C88" s="23"/>
      <c r="D88" s="23"/>
      <c r="E88" s="23"/>
      <c r="F88" s="23"/>
      <c r="G88" s="23"/>
      <c r="H88" s="1"/>
    </row>
    <row r="89" spans="1:8" ht="17.25" customHeight="1" x14ac:dyDescent="0.25">
      <c r="A89" s="24" t="s">
        <v>10</v>
      </c>
      <c r="B89" s="24"/>
      <c r="C89" s="24"/>
      <c r="D89" s="24"/>
      <c r="E89" s="24"/>
      <c r="F89" s="24"/>
      <c r="G89" s="24"/>
      <c r="H89" s="1"/>
    </row>
    <row r="90" spans="1:8" x14ac:dyDescent="0.25">
      <c r="A90" s="1"/>
      <c r="B90" s="3"/>
      <c r="C90" s="3"/>
      <c r="D90" s="3"/>
      <c r="E90" s="3"/>
      <c r="F90" s="3"/>
      <c r="G90" s="3"/>
      <c r="H90" s="1"/>
    </row>
    <row r="91" spans="1:8" x14ac:dyDescent="0.25">
      <c r="A91" s="1"/>
      <c r="B91" s="3"/>
      <c r="C91" s="3"/>
      <c r="D91" s="3"/>
      <c r="E91" s="3"/>
      <c r="F91" s="3"/>
      <c r="G91" s="3"/>
      <c r="H91" s="1"/>
    </row>
    <row r="92" spans="1:8" x14ac:dyDescent="0.25">
      <c r="A92" s="1"/>
      <c r="B92" s="3"/>
      <c r="C92" s="3"/>
      <c r="D92" s="3"/>
      <c r="E92" s="3"/>
      <c r="F92" s="3"/>
      <c r="G92" s="3"/>
      <c r="H92" s="1"/>
    </row>
    <row r="93" spans="1:8" x14ac:dyDescent="0.25">
      <c r="A93" s="1"/>
      <c r="B93" s="3"/>
      <c r="C93" s="3"/>
      <c r="D93" s="3"/>
      <c r="E93" s="3"/>
      <c r="F93" s="3"/>
      <c r="G93" s="3"/>
      <c r="H93" s="1"/>
    </row>
    <row r="94" spans="1:8" x14ac:dyDescent="0.25">
      <c r="A94" s="1"/>
      <c r="B94" s="3"/>
      <c r="C94" s="3"/>
      <c r="D94" s="3"/>
      <c r="E94" s="3"/>
      <c r="F94" s="3"/>
      <c r="G94" s="3"/>
      <c r="H94" s="1"/>
    </row>
    <row r="95" spans="1:8" x14ac:dyDescent="0.25">
      <c r="A95" s="1"/>
      <c r="B95" s="3"/>
      <c r="C95" s="3"/>
      <c r="D95" s="3"/>
      <c r="E95" s="3"/>
      <c r="F95" s="3"/>
      <c r="G95" s="3"/>
      <c r="H95" s="1"/>
    </row>
    <row r="96" spans="1:8" x14ac:dyDescent="0.25">
      <c r="A96" s="1"/>
      <c r="B96" s="3"/>
      <c r="C96" s="3"/>
      <c r="D96" s="3"/>
      <c r="E96" s="3"/>
      <c r="F96" s="3"/>
      <c r="G96" s="3"/>
      <c r="H96" s="1"/>
    </row>
    <row r="97" spans="1:8" x14ac:dyDescent="0.25">
      <c r="A97" s="1"/>
      <c r="B97" s="3"/>
      <c r="C97" s="3"/>
      <c r="D97" s="3"/>
      <c r="E97" s="3"/>
      <c r="F97" s="3"/>
      <c r="G97" s="3"/>
      <c r="H97" s="1"/>
    </row>
    <row r="98" spans="1:8" x14ac:dyDescent="0.25">
      <c r="A98" s="1"/>
      <c r="B98" s="3"/>
      <c r="C98" s="3"/>
      <c r="D98" s="3"/>
      <c r="E98" s="3"/>
      <c r="F98" s="3"/>
      <c r="G98" s="3"/>
      <c r="H98" s="1"/>
    </row>
    <row r="99" spans="1:8" x14ac:dyDescent="0.25">
      <c r="A99" s="1"/>
      <c r="B99" s="3"/>
      <c r="C99" s="3"/>
      <c r="D99" s="3"/>
      <c r="E99" s="3"/>
      <c r="F99" s="3"/>
      <c r="G99" s="3"/>
      <c r="H99" s="1"/>
    </row>
    <row r="100" spans="1:8" x14ac:dyDescent="0.25">
      <c r="A100" s="1"/>
      <c r="B100" s="3"/>
      <c r="C100" s="3"/>
      <c r="D100" s="3"/>
      <c r="E100" s="3"/>
      <c r="F100" s="3"/>
      <c r="G100" s="3"/>
      <c r="H100" s="1"/>
    </row>
    <row r="101" spans="1:8" x14ac:dyDescent="0.25">
      <c r="A101" s="1"/>
      <c r="B101" s="3"/>
      <c r="C101" s="3"/>
      <c r="D101" s="3"/>
      <c r="E101" s="3"/>
      <c r="F101" s="3"/>
      <c r="G101" s="3"/>
      <c r="H101" s="1"/>
    </row>
    <row r="102" spans="1:8" x14ac:dyDescent="0.25">
      <c r="A102" s="1"/>
      <c r="B102" s="3"/>
      <c r="C102" s="3"/>
      <c r="D102" s="3"/>
      <c r="E102" s="3"/>
      <c r="F102" s="3"/>
      <c r="G102" s="3"/>
      <c r="H102" s="1"/>
    </row>
    <row r="103" spans="1:8" x14ac:dyDescent="0.25">
      <c r="A103" s="1"/>
      <c r="B103" s="3"/>
      <c r="C103" s="3"/>
      <c r="D103" s="3"/>
      <c r="E103" s="3"/>
      <c r="F103" s="3"/>
      <c r="G103" s="3"/>
      <c r="H103" s="1"/>
    </row>
    <row r="104" spans="1:8" x14ac:dyDescent="0.25">
      <c r="A104" s="1"/>
      <c r="B104" s="3"/>
      <c r="C104" s="3"/>
      <c r="D104" s="3"/>
      <c r="E104" s="3"/>
      <c r="F104" s="3"/>
      <c r="G104" s="3"/>
      <c r="H104" s="1"/>
    </row>
    <row r="105" spans="1:8" x14ac:dyDescent="0.25">
      <c r="A105" s="1"/>
      <c r="B105" s="3"/>
      <c r="C105" s="3"/>
      <c r="D105" s="3"/>
      <c r="E105" s="3"/>
      <c r="F105" s="3"/>
      <c r="G105" s="3"/>
      <c r="H105" s="1"/>
    </row>
    <row r="106" spans="1:8" x14ac:dyDescent="0.25">
      <c r="A106" s="1"/>
      <c r="B106" s="3"/>
      <c r="C106" s="3"/>
      <c r="D106" s="3"/>
      <c r="E106" s="3"/>
      <c r="F106" s="3"/>
      <c r="G106" s="3"/>
      <c r="H106" s="1"/>
    </row>
    <row r="107" spans="1:8" x14ac:dyDescent="0.25">
      <c r="A107" s="1"/>
      <c r="B107" s="3"/>
      <c r="C107" s="3"/>
      <c r="D107" s="3"/>
      <c r="E107" s="3"/>
      <c r="F107" s="3"/>
      <c r="G107" s="3"/>
      <c r="H107" s="1"/>
    </row>
    <row r="108" spans="1:8" x14ac:dyDescent="0.25">
      <c r="A108" s="1"/>
      <c r="B108" s="3"/>
      <c r="C108" s="3"/>
      <c r="D108" s="3"/>
      <c r="E108" s="3"/>
      <c r="F108" s="3"/>
      <c r="G108" s="3"/>
      <c r="H108" s="1"/>
    </row>
    <row r="109" spans="1:8" x14ac:dyDescent="0.25">
      <c r="A109" s="1"/>
      <c r="B109" s="3"/>
      <c r="C109" s="3"/>
      <c r="D109" s="3"/>
      <c r="E109" s="3"/>
      <c r="F109" s="3"/>
      <c r="G109" s="3"/>
      <c r="H109" s="1"/>
    </row>
    <row r="110" spans="1:8" x14ac:dyDescent="0.25">
      <c r="A110" s="1"/>
      <c r="B110" s="3"/>
      <c r="C110" s="3"/>
      <c r="D110" s="3"/>
      <c r="E110" s="3"/>
      <c r="F110" s="3"/>
      <c r="G110" s="3"/>
      <c r="H110" s="1"/>
    </row>
    <row r="111" spans="1:8" x14ac:dyDescent="0.25">
      <c r="A111" s="1"/>
      <c r="B111" s="3"/>
      <c r="C111" s="3"/>
      <c r="D111" s="3"/>
      <c r="E111" s="3"/>
      <c r="F111" s="3"/>
      <c r="G111" s="3"/>
      <c r="H111" s="1"/>
    </row>
    <row r="112" spans="1:8" x14ac:dyDescent="0.25">
      <c r="A112" s="1"/>
      <c r="B112" s="3"/>
      <c r="C112" s="3"/>
      <c r="D112" s="3"/>
      <c r="E112" s="3"/>
      <c r="F112" s="3"/>
      <c r="G112" s="3"/>
      <c r="H112" s="1"/>
    </row>
    <row r="113" spans="1:8" x14ac:dyDescent="0.25">
      <c r="A113" s="1"/>
      <c r="B113" s="3"/>
      <c r="C113" s="3"/>
      <c r="D113" s="3"/>
      <c r="E113" s="3"/>
      <c r="F113" s="3"/>
      <c r="G113" s="3"/>
      <c r="H113" s="1"/>
    </row>
    <row r="114" spans="1:8" x14ac:dyDescent="0.25">
      <c r="A114" s="1"/>
      <c r="B114" s="3"/>
      <c r="C114" s="3"/>
      <c r="D114" s="3"/>
      <c r="E114" s="3"/>
      <c r="F114" s="3"/>
      <c r="G114" s="3"/>
      <c r="H114" s="1"/>
    </row>
    <row r="115" spans="1:8" x14ac:dyDescent="0.25">
      <c r="A115" s="1"/>
      <c r="B115" s="3"/>
      <c r="C115" s="3"/>
      <c r="D115" s="3"/>
      <c r="E115" s="3"/>
      <c r="F115" s="3"/>
      <c r="G115" s="3"/>
      <c r="H115" s="1"/>
    </row>
    <row r="116" spans="1:8" x14ac:dyDescent="0.25">
      <c r="A116" s="1"/>
      <c r="B116" s="3"/>
      <c r="C116" s="3"/>
      <c r="D116" s="3"/>
      <c r="E116" s="3"/>
      <c r="F116" s="3"/>
      <c r="G116" s="3"/>
      <c r="H116" s="1"/>
    </row>
    <row r="117" spans="1:8" x14ac:dyDescent="0.25">
      <c r="A117" s="1"/>
      <c r="B117" s="3"/>
      <c r="C117" s="3"/>
      <c r="D117" s="3"/>
      <c r="E117" s="3"/>
      <c r="F117" s="3"/>
      <c r="G117" s="3"/>
      <c r="H117" s="1"/>
    </row>
    <row r="118" spans="1:8" x14ac:dyDescent="0.25">
      <c r="A118" s="1"/>
      <c r="B118" s="3"/>
      <c r="C118" s="3"/>
      <c r="D118" s="3"/>
      <c r="E118" s="3"/>
      <c r="F118" s="3"/>
      <c r="G118" s="3"/>
      <c r="H118" s="1"/>
    </row>
    <row r="119" spans="1:8" x14ac:dyDescent="0.25">
      <c r="A119" s="1"/>
      <c r="B119" s="3"/>
      <c r="C119" s="3"/>
      <c r="D119" s="3"/>
      <c r="E119" s="3"/>
      <c r="F119" s="3"/>
      <c r="G119" s="3"/>
      <c r="H119" s="1"/>
    </row>
    <row r="120" spans="1:8" x14ac:dyDescent="0.25">
      <c r="A120" s="1"/>
      <c r="B120" s="3"/>
      <c r="C120" s="3"/>
      <c r="D120" s="3"/>
      <c r="E120" s="3"/>
      <c r="F120" s="3"/>
      <c r="G120" s="3"/>
      <c r="H120" s="1"/>
    </row>
    <row r="121" spans="1:8" x14ac:dyDescent="0.25">
      <c r="A121" s="1"/>
      <c r="B121" s="3"/>
      <c r="C121" s="3"/>
      <c r="D121" s="3"/>
      <c r="E121" s="3"/>
      <c r="F121" s="3"/>
      <c r="G121" s="3"/>
      <c r="H121" s="1"/>
    </row>
    <row r="122" spans="1:8" x14ac:dyDescent="0.25">
      <c r="A122" s="1"/>
      <c r="B122" s="3"/>
      <c r="C122" s="3"/>
      <c r="D122" s="3"/>
      <c r="E122" s="3"/>
      <c r="F122" s="3"/>
      <c r="G122" s="3"/>
      <c r="H122" s="1"/>
    </row>
    <row r="123" spans="1:8" x14ac:dyDescent="0.25">
      <c r="A123" s="1"/>
      <c r="B123" s="3"/>
      <c r="C123" s="3"/>
      <c r="D123" s="3"/>
      <c r="E123" s="3"/>
      <c r="F123" s="3"/>
      <c r="G123" s="3"/>
      <c r="H123" s="1"/>
    </row>
    <row r="124" spans="1:8" x14ac:dyDescent="0.25">
      <c r="A124" s="1"/>
      <c r="B124" s="3"/>
      <c r="C124" s="3"/>
      <c r="D124" s="3"/>
      <c r="E124" s="3"/>
      <c r="F124" s="3"/>
      <c r="G124" s="3"/>
      <c r="H124" s="1"/>
    </row>
    <row r="125" spans="1:8" x14ac:dyDescent="0.25">
      <c r="A125" s="1"/>
      <c r="B125" s="3"/>
      <c r="C125" s="3"/>
      <c r="D125" s="3"/>
      <c r="E125" s="3"/>
      <c r="F125" s="3"/>
      <c r="G125" s="3"/>
      <c r="H125" s="1"/>
    </row>
    <row r="126" spans="1:8" x14ac:dyDescent="0.25">
      <c r="A126" s="1"/>
      <c r="B126" s="3"/>
      <c r="C126" s="3"/>
      <c r="D126" s="3"/>
      <c r="E126" s="3"/>
      <c r="F126" s="3"/>
      <c r="G126" s="3"/>
      <c r="H126" s="1"/>
    </row>
    <row r="127" spans="1:8" x14ac:dyDescent="0.25">
      <c r="A127" s="1"/>
      <c r="B127" s="3"/>
      <c r="C127" s="3"/>
      <c r="D127" s="3"/>
      <c r="E127" s="3"/>
      <c r="F127" s="3"/>
      <c r="G127" s="3"/>
      <c r="H127" s="1"/>
    </row>
    <row r="128" spans="1:8" x14ac:dyDescent="0.25">
      <c r="A128" s="1"/>
      <c r="B128" s="3"/>
      <c r="C128" s="3"/>
      <c r="D128" s="3"/>
      <c r="E128" s="3"/>
      <c r="F128" s="3"/>
      <c r="G128" s="3"/>
      <c r="H128" s="1"/>
    </row>
    <row r="129" spans="1:8" x14ac:dyDescent="0.25">
      <c r="A129" s="1"/>
      <c r="B129" s="3"/>
      <c r="C129" s="3"/>
      <c r="D129" s="3"/>
      <c r="E129" s="3"/>
      <c r="F129" s="3"/>
      <c r="G129" s="3"/>
      <c r="H129" s="1"/>
    </row>
    <row r="130" spans="1:8" x14ac:dyDescent="0.25">
      <c r="A130" s="1"/>
      <c r="B130" s="3"/>
      <c r="C130" s="3"/>
      <c r="D130" s="3"/>
      <c r="E130" s="3"/>
      <c r="F130" s="3"/>
      <c r="G130" s="3"/>
      <c r="H130" s="1"/>
    </row>
    <row r="131" spans="1:8" x14ac:dyDescent="0.25">
      <c r="A131" s="1"/>
      <c r="B131" s="3"/>
      <c r="C131" s="3"/>
      <c r="D131" s="3"/>
      <c r="E131" s="3"/>
      <c r="F131" s="3"/>
      <c r="G131" s="3"/>
      <c r="H131" s="1"/>
    </row>
    <row r="132" spans="1:8" x14ac:dyDescent="0.25">
      <c r="A132" s="1"/>
      <c r="B132" s="3"/>
      <c r="C132" s="3"/>
      <c r="D132" s="3"/>
      <c r="E132" s="3"/>
      <c r="F132" s="3"/>
      <c r="G132" s="3"/>
      <c r="H132" s="1"/>
    </row>
    <row r="133" spans="1:8" x14ac:dyDescent="0.25">
      <c r="A133" s="1"/>
      <c r="B133" s="3"/>
      <c r="C133" s="3"/>
      <c r="D133" s="3"/>
      <c r="E133" s="3"/>
      <c r="F133" s="3"/>
      <c r="G133" s="3"/>
      <c r="H133" s="1"/>
    </row>
    <row r="134" spans="1:8" x14ac:dyDescent="0.25">
      <c r="A134" s="1"/>
      <c r="B134" s="3"/>
      <c r="C134" s="3"/>
      <c r="D134" s="3"/>
      <c r="E134" s="3"/>
      <c r="F134" s="3"/>
      <c r="G134" s="3"/>
      <c r="H134" s="1"/>
    </row>
    <row r="135" spans="1:8" x14ac:dyDescent="0.25">
      <c r="A135" s="1"/>
      <c r="B135" s="3"/>
      <c r="C135" s="3"/>
      <c r="D135" s="3"/>
      <c r="E135" s="3"/>
      <c r="F135" s="3"/>
      <c r="G135" s="3"/>
      <c r="H135" s="1"/>
    </row>
    <row r="136" spans="1:8" x14ac:dyDescent="0.25">
      <c r="A136" s="1"/>
      <c r="B136" s="3"/>
      <c r="C136" s="3"/>
      <c r="D136" s="3"/>
      <c r="E136" s="3"/>
      <c r="F136" s="3"/>
      <c r="G136" s="3"/>
      <c r="H136" s="1"/>
    </row>
    <row r="137" spans="1:8" x14ac:dyDescent="0.25">
      <c r="A137" s="1"/>
      <c r="B137" s="3"/>
      <c r="C137" s="3"/>
      <c r="D137" s="3"/>
      <c r="E137" s="3"/>
      <c r="F137" s="3"/>
      <c r="G137" s="3"/>
      <c r="H137" s="1"/>
    </row>
    <row r="138" spans="1:8" x14ac:dyDescent="0.25">
      <c r="A138" s="1"/>
      <c r="B138" s="3"/>
      <c r="C138" s="3"/>
      <c r="D138" s="3"/>
      <c r="E138" s="3"/>
      <c r="F138" s="3"/>
      <c r="G138" s="3"/>
      <c r="H138" s="1"/>
    </row>
    <row r="139" spans="1:8" x14ac:dyDescent="0.25">
      <c r="A139" s="1"/>
      <c r="B139" s="3"/>
      <c r="C139" s="3"/>
      <c r="D139" s="3"/>
      <c r="E139" s="3"/>
      <c r="F139" s="3"/>
      <c r="G139" s="3"/>
      <c r="H139" s="1"/>
    </row>
    <row r="140" spans="1:8" x14ac:dyDescent="0.25">
      <c r="A140" s="1"/>
      <c r="B140" s="3"/>
      <c r="C140" s="3"/>
      <c r="D140" s="3"/>
      <c r="E140" s="3"/>
      <c r="F140" s="3"/>
      <c r="G140" s="3"/>
      <c r="H140" s="1"/>
    </row>
    <row r="141" spans="1:8" x14ac:dyDescent="0.25">
      <c r="A141" s="1"/>
      <c r="B141" s="3"/>
      <c r="C141" s="3"/>
      <c r="D141" s="3"/>
      <c r="E141" s="3"/>
      <c r="F141" s="3"/>
      <c r="G141" s="3"/>
      <c r="H141" s="1"/>
    </row>
    <row r="142" spans="1:8" x14ac:dyDescent="0.25">
      <c r="A142" s="1"/>
      <c r="B142" s="3"/>
      <c r="C142" s="3"/>
      <c r="D142" s="3"/>
      <c r="E142" s="3"/>
      <c r="F142" s="3"/>
      <c r="G142" s="3"/>
      <c r="H142" s="1"/>
    </row>
    <row r="143" spans="1:8" x14ac:dyDescent="0.25">
      <c r="A143" s="1"/>
      <c r="B143" s="3"/>
      <c r="C143" s="3"/>
      <c r="D143" s="3"/>
      <c r="E143" s="3"/>
      <c r="F143" s="3"/>
      <c r="G143" s="3"/>
      <c r="H143" s="1"/>
    </row>
    <row r="144" spans="1:8" x14ac:dyDescent="0.25">
      <c r="A144" s="1"/>
      <c r="B144" s="3"/>
      <c r="C144" s="3"/>
      <c r="D144" s="3"/>
      <c r="E144" s="3"/>
      <c r="F144" s="3"/>
      <c r="G144" s="3"/>
      <c r="H144" s="1"/>
    </row>
    <row r="145" spans="1:8" x14ac:dyDescent="0.25">
      <c r="A145" s="1"/>
      <c r="B145" s="3"/>
      <c r="C145" s="3"/>
      <c r="D145" s="3"/>
      <c r="E145" s="3"/>
      <c r="F145" s="3"/>
      <c r="G145" s="3"/>
      <c r="H145" s="1"/>
    </row>
    <row r="146" spans="1:8" x14ac:dyDescent="0.25">
      <c r="A146" s="1"/>
      <c r="B146" s="3"/>
      <c r="C146" s="3"/>
      <c r="D146" s="3"/>
      <c r="E146" s="3"/>
      <c r="F146" s="3"/>
      <c r="G146" s="3"/>
      <c r="H146" s="1"/>
    </row>
    <row r="147" spans="1:8" x14ac:dyDescent="0.25">
      <c r="A147" s="1"/>
      <c r="B147" s="3"/>
      <c r="C147" s="3"/>
      <c r="D147" s="3"/>
      <c r="E147" s="3"/>
      <c r="F147" s="3"/>
      <c r="G147" s="3"/>
      <c r="H147" s="1"/>
    </row>
    <row r="148" spans="1:8" x14ac:dyDescent="0.25">
      <c r="A148" s="1"/>
      <c r="B148" s="3"/>
      <c r="C148" s="3"/>
      <c r="D148" s="3"/>
      <c r="E148" s="3"/>
      <c r="F148" s="3"/>
      <c r="G148" s="3"/>
      <c r="H148" s="1"/>
    </row>
    <row r="149" spans="1:8" x14ac:dyDescent="0.25">
      <c r="A149" s="1"/>
      <c r="B149" s="3"/>
      <c r="C149" s="3"/>
      <c r="D149" s="3"/>
      <c r="E149" s="3"/>
      <c r="F149" s="3"/>
      <c r="G149" s="3"/>
      <c r="H149" s="1"/>
    </row>
    <row r="150" spans="1:8" x14ac:dyDescent="0.25">
      <c r="A150" s="1"/>
      <c r="B150" s="3"/>
      <c r="C150" s="3"/>
      <c r="D150" s="3"/>
      <c r="E150" s="3"/>
      <c r="F150" s="3"/>
      <c r="G150" s="3"/>
      <c r="H150" s="1"/>
    </row>
    <row r="151" spans="1:8" x14ac:dyDescent="0.25">
      <c r="A151" s="1"/>
      <c r="B151" s="3"/>
      <c r="C151" s="3"/>
      <c r="D151" s="3"/>
      <c r="E151" s="3"/>
      <c r="F151" s="3"/>
      <c r="G151" s="3"/>
      <c r="H151" s="1"/>
    </row>
    <row r="152" spans="1:8" x14ac:dyDescent="0.25">
      <c r="A152" s="1"/>
      <c r="B152" s="3"/>
      <c r="C152" s="3"/>
      <c r="D152" s="3"/>
      <c r="E152" s="3"/>
      <c r="F152" s="3"/>
      <c r="G152" s="3"/>
      <c r="H152" s="1"/>
    </row>
    <row r="153" spans="1:8" x14ac:dyDescent="0.25">
      <c r="A153" s="1"/>
      <c r="B153" s="3"/>
      <c r="C153" s="3"/>
      <c r="D153" s="3"/>
      <c r="E153" s="3"/>
      <c r="F153" s="3"/>
      <c r="G153" s="3"/>
      <c r="H153" s="1"/>
    </row>
    <row r="154" spans="1:8" x14ac:dyDescent="0.25">
      <c r="A154" s="1"/>
      <c r="B154" s="3"/>
      <c r="C154" s="3"/>
      <c r="D154" s="3"/>
      <c r="E154" s="3"/>
      <c r="F154" s="3"/>
      <c r="G154" s="3"/>
      <c r="H154" s="1"/>
    </row>
    <row r="155" spans="1:8" x14ac:dyDescent="0.25">
      <c r="A155" s="1"/>
      <c r="B155" s="3"/>
      <c r="C155" s="3"/>
      <c r="D155" s="3"/>
      <c r="E155" s="3"/>
      <c r="F155" s="3"/>
      <c r="G155" s="3"/>
      <c r="H155" s="1"/>
    </row>
    <row r="156" spans="1:8" x14ac:dyDescent="0.25">
      <c r="A156" s="1"/>
      <c r="B156" s="3"/>
      <c r="C156" s="3"/>
      <c r="D156" s="3"/>
      <c r="E156" s="3"/>
      <c r="F156" s="3"/>
      <c r="G156" s="3"/>
      <c r="H156" s="1"/>
    </row>
    <row r="157" spans="1:8" x14ac:dyDescent="0.25">
      <c r="A157" s="1"/>
      <c r="B157" s="3"/>
      <c r="C157" s="3"/>
      <c r="D157" s="3"/>
      <c r="E157" s="3"/>
      <c r="F157" s="3"/>
      <c r="G157" s="3"/>
      <c r="H157" s="1"/>
    </row>
    <row r="158" spans="1:8" x14ac:dyDescent="0.25">
      <c r="A158" s="1"/>
      <c r="B158" s="3"/>
      <c r="C158" s="3"/>
      <c r="D158" s="3"/>
      <c r="E158" s="3"/>
      <c r="F158" s="3"/>
      <c r="G158" s="3"/>
      <c r="H158" s="1"/>
    </row>
    <row r="159" spans="1:8" x14ac:dyDescent="0.25">
      <c r="A159" s="1"/>
      <c r="B159" s="3"/>
      <c r="C159" s="3"/>
      <c r="D159" s="3"/>
      <c r="E159" s="3"/>
      <c r="F159" s="3"/>
      <c r="G159" s="3"/>
      <c r="H159" s="1"/>
    </row>
    <row r="160" spans="1:8" x14ac:dyDescent="0.25">
      <c r="A160" s="1"/>
      <c r="B160" s="3"/>
      <c r="C160" s="3"/>
      <c r="D160" s="3"/>
      <c r="E160" s="3"/>
      <c r="F160" s="3"/>
      <c r="G160" s="3"/>
      <c r="H160" s="1"/>
    </row>
    <row r="161" spans="1:8" x14ac:dyDescent="0.25">
      <c r="A161" s="1"/>
      <c r="B161" s="3"/>
      <c r="C161" s="3"/>
      <c r="D161" s="3"/>
      <c r="E161" s="3"/>
      <c r="F161" s="3"/>
      <c r="G161" s="3"/>
      <c r="H161" s="1"/>
    </row>
    <row r="162" spans="1:8" x14ac:dyDescent="0.25">
      <c r="A162" s="1"/>
      <c r="B162" s="3"/>
      <c r="C162" s="3"/>
      <c r="D162" s="3"/>
      <c r="E162" s="3"/>
      <c r="F162" s="3"/>
      <c r="G162" s="3"/>
      <c r="H162" s="1"/>
    </row>
    <row r="163" spans="1:8" x14ac:dyDescent="0.25">
      <c r="A163" s="1"/>
      <c r="B163" s="3"/>
      <c r="C163" s="3"/>
      <c r="D163" s="3"/>
      <c r="E163" s="3"/>
      <c r="F163" s="3"/>
      <c r="G163" s="3"/>
      <c r="H163" s="1"/>
    </row>
    <row r="164" spans="1:8" x14ac:dyDescent="0.25">
      <c r="A164" s="1"/>
      <c r="B164" s="3"/>
      <c r="C164" s="3"/>
      <c r="D164" s="3"/>
      <c r="E164" s="3"/>
      <c r="F164" s="3"/>
      <c r="G164" s="3"/>
      <c r="H164" s="1"/>
    </row>
    <row r="165" spans="1:8" x14ac:dyDescent="0.25">
      <c r="A165" s="1"/>
      <c r="B165" s="3"/>
      <c r="C165" s="3"/>
      <c r="D165" s="3"/>
      <c r="E165" s="3"/>
      <c r="F165" s="3"/>
      <c r="G165" s="3"/>
      <c r="H165" s="1"/>
    </row>
    <row r="166" spans="1:8" x14ac:dyDescent="0.25">
      <c r="A166" s="1"/>
      <c r="B166" s="3"/>
      <c r="C166" s="3"/>
      <c r="D166" s="3"/>
      <c r="E166" s="3"/>
      <c r="F166" s="3"/>
      <c r="G166" s="3"/>
      <c r="H166" s="1"/>
    </row>
    <row r="167" spans="1:8" x14ac:dyDescent="0.25">
      <c r="A167" s="1"/>
      <c r="B167" s="3"/>
      <c r="C167" s="3"/>
      <c r="D167" s="3"/>
      <c r="E167" s="3"/>
      <c r="F167" s="3"/>
      <c r="G167" s="3"/>
      <c r="H167" s="1"/>
    </row>
    <row r="168" spans="1:8" x14ac:dyDescent="0.25">
      <c r="A168" s="1"/>
      <c r="B168" s="3"/>
      <c r="C168" s="3"/>
      <c r="D168" s="3"/>
      <c r="E168" s="3"/>
      <c r="F168" s="3"/>
      <c r="G168" s="3"/>
      <c r="H168" s="1"/>
    </row>
    <row r="169" spans="1:8" x14ac:dyDescent="0.25">
      <c r="A169" s="1"/>
      <c r="B169" s="3"/>
      <c r="C169" s="3"/>
      <c r="D169" s="3"/>
      <c r="E169" s="3"/>
      <c r="F169" s="3"/>
      <c r="G169" s="3"/>
      <c r="H169" s="1"/>
    </row>
    <row r="170" spans="1:8" x14ac:dyDescent="0.25">
      <c r="A170" s="1"/>
      <c r="B170" s="3"/>
      <c r="C170" s="3"/>
      <c r="D170" s="3"/>
      <c r="E170" s="3"/>
      <c r="F170" s="3"/>
      <c r="G170" s="3"/>
      <c r="H170" s="1"/>
    </row>
  </sheetData>
  <mergeCells count="16">
    <mergeCell ref="A63:G63"/>
    <mergeCell ref="A23:G23"/>
    <mergeCell ref="A31:G31"/>
    <mergeCell ref="A39:G39"/>
    <mergeCell ref="A47:G47"/>
    <mergeCell ref="A55:G55"/>
    <mergeCell ref="A3:G3"/>
    <mergeCell ref="A4:G4"/>
    <mergeCell ref="A5:G5"/>
    <mergeCell ref="A7:G7"/>
    <mergeCell ref="A15:G15"/>
    <mergeCell ref="A88:G88"/>
    <mergeCell ref="A89:G89"/>
    <mergeCell ref="A71:G71"/>
    <mergeCell ref="A79:G79"/>
    <mergeCell ref="A87:G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cp:lastPrinted>2024-02-27T12:17:37Z</cp:lastPrinted>
  <dcterms:created xsi:type="dcterms:W3CDTF">2023-07-27T12:28:24Z</dcterms:created>
  <dcterms:modified xsi:type="dcterms:W3CDTF">2024-06-03T10:35:42Z</dcterms:modified>
</cp:coreProperties>
</file>