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2\1.2.5\"/>
    </mc:Choice>
  </mc:AlternateContent>
  <xr:revisionPtr revIDLastSave="0" documentId="13_ncr:1_{7D9AAA05-336B-470C-99EB-76E88E06EE8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2.5-1" sheetId="17" r:id="rId1"/>
  </sheets>
  <definedNames>
    <definedName name="_xlnm.Print_Area" localSheetId="0">'1.2.5-1'!$A$1:$E$2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7" l="1"/>
  <c r="G11" i="17"/>
  <c r="G12" i="17"/>
  <c r="G13" i="17"/>
  <c r="G14" i="17"/>
  <c r="G15" i="17"/>
  <c r="G16" i="17"/>
  <c r="G17" i="17"/>
  <c r="G18" i="17"/>
  <c r="G9" i="17"/>
  <c r="D10" i="17"/>
  <c r="D11" i="17"/>
  <c r="D12" i="17"/>
  <c r="D13" i="17"/>
  <c r="D14" i="17"/>
  <c r="D15" i="17"/>
  <c r="D16" i="17"/>
  <c r="D17" i="17"/>
  <c r="D18" i="17"/>
  <c r="D9" i="17"/>
</calcChain>
</file>

<file path=xl/sharedStrings.xml><?xml version="1.0" encoding="utf-8"?>
<sst xmlns="http://schemas.openxmlformats.org/spreadsheetml/2006/main" count="20" uniqueCount="19">
  <si>
    <t>Castilla y León</t>
  </si>
  <si>
    <t>España</t>
  </si>
  <si>
    <t>Cuadro 1.2.5-1</t>
  </si>
  <si>
    <t>% var.</t>
  </si>
  <si>
    <t>IRPF</t>
  </si>
  <si>
    <t>Imp. Renta No Residentes</t>
  </si>
  <si>
    <t>IVA</t>
  </si>
  <si>
    <t>I. Especiales</t>
  </si>
  <si>
    <t>Tráfico Exterior</t>
  </si>
  <si>
    <t>% CyL / España</t>
  </si>
  <si>
    <t>Total Capítulo I</t>
  </si>
  <si>
    <t>Total Capítulo II</t>
  </si>
  <si>
    <t>Total Capítulo III</t>
  </si>
  <si>
    <t>Total General</t>
  </si>
  <si>
    <t>(miles de euros)</t>
  </si>
  <si>
    <t>I. s/Sociedades</t>
  </si>
  <si>
    <t>Fuente: Informes Mensuales de Recaudación Tributaria 2021-2022 AEAT.</t>
  </si>
  <si>
    <t>Ingresos Tributarios Brutos por conceptos y centros gestores, 2022-2023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</si>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</sst>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1"/>
    <xf numFmtId="0" fontId="3" fillId="4" borderId="0" xfId="0" applyFont="1" applyFill="1"/>
    <xf numFmtId="0" fontId="1" fillId="0" borderId="0" xfId="0" applyFont="1"/>
    <xf numFmtId="0" fontId="1" fillId="6" borderId="2" xfId="0" applyFont="1" applyFill="1" applyBorder="1" applyAlignment="1">
      <alignment wrapText="1"/>
    </xf>
    <xf numFmtId="3" fontId="1" fillId="6" borderId="2" xfId="2" applyNumberFormat="1" applyFill="1" applyBorder="1" applyAlignment="1">
      <alignment horizontal="right" indent="3"/>
    </xf>
    <xf numFmtId="164" fontId="1" fillId="6" borderId="2" xfId="2" applyNumberFormat="1" applyFill="1" applyBorder="1" applyAlignment="1">
      <alignment horizontal="right" wrapText="1" indent="2"/>
    </xf>
    <xf numFmtId="3" fontId="1" fillId="6" borderId="2" xfId="0" applyNumberFormat="1" applyFont="1" applyFill="1" applyBorder="1" applyAlignment="1">
      <alignment horizontal="right" indent="3"/>
    </xf>
    <xf numFmtId="0" fontId="1" fillId="0" borderId="0" xfId="0" applyFont="1" applyAlignment="1">
      <alignment wrapText="1"/>
    </xf>
    <xf numFmtId="3" fontId="1" fillId="0" borderId="0" xfId="2" applyNumberFormat="1" applyFill="1" applyBorder="1" applyAlignment="1">
      <alignment horizontal="right" indent="3"/>
    </xf>
    <xf numFmtId="164" fontId="1" fillId="0" borderId="0" xfId="2" applyNumberFormat="1" applyFill="1" applyBorder="1" applyAlignment="1">
      <alignment horizontal="right" wrapText="1" indent="2"/>
    </xf>
    <xf numFmtId="3" fontId="1" fillId="0" borderId="0" xfId="0" applyNumberFormat="1" applyFont="1" applyAlignment="1">
      <alignment horizontal="right" indent="3"/>
    </xf>
    <xf numFmtId="0" fontId="1" fillId="6" borderId="0" xfId="0" applyFont="1" applyFill="1" applyAlignment="1">
      <alignment wrapText="1"/>
    </xf>
    <xf numFmtId="3" fontId="1" fillId="6" borderId="0" xfId="2" applyNumberFormat="1" applyFill="1" applyBorder="1" applyAlignment="1">
      <alignment horizontal="right" indent="3"/>
    </xf>
    <xf numFmtId="164" fontId="1" fillId="6" borderId="0" xfId="2" applyNumberFormat="1" applyFill="1" applyBorder="1" applyAlignment="1">
      <alignment horizontal="right" wrapText="1" indent="2"/>
    </xf>
    <xf numFmtId="3" fontId="1" fillId="6" borderId="0" xfId="0" applyNumberFormat="1" applyFont="1" applyFill="1" applyAlignment="1">
      <alignment horizontal="right" indent="3"/>
    </xf>
    <xf numFmtId="0" fontId="3" fillId="0" borderId="1" xfId="3" applyFont="1" applyFill="1" applyBorder="1" applyAlignment="1">
      <alignment horizontal="left" wrapText="1" indent="2"/>
    </xf>
    <xf numFmtId="3" fontId="3" fillId="0" borderId="1" xfId="2" applyNumberFormat="1" applyFont="1" applyFill="1" applyBorder="1" applyAlignment="1">
      <alignment horizontal="right" indent="3"/>
    </xf>
    <xf numFmtId="164" fontId="3" fillId="0" borderId="1" xfId="2" applyNumberFormat="1" applyFont="1" applyFill="1" applyBorder="1" applyAlignment="1">
      <alignment horizontal="right" wrapText="1" indent="2"/>
    </xf>
    <xf numFmtId="3" fontId="3" fillId="0" borderId="1" xfId="3" applyNumberFormat="1" applyFont="1" applyFill="1" applyBorder="1" applyAlignment="1">
      <alignment horizontal="right" indent="3"/>
    </xf>
    <xf numFmtId="0" fontId="3" fillId="0" borderId="0" xfId="3" applyFont="1" applyFill="1" applyBorder="1" applyAlignment="1">
      <alignment horizontal="left" wrapText="1" indent="2"/>
    </xf>
    <xf numFmtId="3" fontId="3" fillId="0" borderId="0" xfId="2" applyNumberFormat="1" applyFont="1" applyFill="1" applyBorder="1" applyAlignment="1">
      <alignment horizontal="right" indent="3"/>
    </xf>
    <xf numFmtId="164" fontId="3" fillId="0" borderId="0" xfId="2" applyNumberFormat="1" applyFont="1" applyFill="1" applyBorder="1" applyAlignment="1">
      <alignment horizontal="right" wrapText="1" indent="2"/>
    </xf>
    <xf numFmtId="3" fontId="3" fillId="0" borderId="0" xfId="3" applyNumberFormat="1" applyFont="1" applyFill="1" applyBorder="1" applyAlignment="1">
      <alignment horizontal="right" indent="3"/>
    </xf>
    <xf numFmtId="0" fontId="3" fillId="6" borderId="0" xfId="3" applyFont="1" applyFill="1" applyBorder="1" applyAlignment="1">
      <alignment horizontal="left" wrapText="1" indent="2"/>
    </xf>
    <xf numFmtId="3" fontId="3" fillId="6" borderId="0" xfId="2" applyNumberFormat="1" applyFont="1" applyFill="1" applyBorder="1" applyAlignment="1">
      <alignment horizontal="right" indent="3"/>
    </xf>
    <xf numFmtId="164" fontId="3" fillId="6" borderId="0" xfId="2" applyNumberFormat="1" applyFont="1" applyFill="1" applyBorder="1" applyAlignment="1">
      <alignment horizontal="right" wrapText="1" indent="2"/>
    </xf>
    <xf numFmtId="3" fontId="3" fillId="6" borderId="0" xfId="3" applyNumberFormat="1" applyFont="1" applyFill="1" applyBorder="1" applyAlignment="1">
      <alignment horizontal="right" indent="3"/>
    </xf>
    <xf numFmtId="0" fontId="3" fillId="4" borderId="3" xfId="3" applyFont="1" applyFill="1" applyBorder="1" applyAlignment="1">
      <alignment horizontal="left" wrapText="1" indent="2"/>
    </xf>
    <xf numFmtId="3" fontId="3" fillId="4" borderId="3" xfId="2" applyNumberFormat="1" applyFont="1" applyFill="1" applyBorder="1" applyAlignment="1">
      <alignment horizontal="right" indent="3"/>
    </xf>
    <xf numFmtId="164" fontId="3" fillId="4" borderId="3" xfId="2" applyNumberFormat="1" applyFont="1" applyFill="1" applyBorder="1" applyAlignment="1">
      <alignment horizontal="right" wrapText="1" indent="2"/>
    </xf>
    <xf numFmtId="3" fontId="3" fillId="4" borderId="3" xfId="3" applyNumberFormat="1" applyFont="1" applyFill="1" applyBorder="1" applyAlignment="1">
      <alignment horizontal="right" indent="3"/>
    </xf>
    <xf numFmtId="0" fontId="1" fillId="0" borderId="0" xfId="0" applyFont="1" applyAlignment="1">
      <alignment vertical="center"/>
    </xf>
    <xf numFmtId="0" fontId="6" fillId="2" borderId="0" xfId="1" applyFont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 indent="2"/>
    </xf>
    <xf numFmtId="0" fontId="6" fillId="5" borderId="0" xfId="0" applyFont="1" applyFill="1" applyAlignment="1">
      <alignment horizontal="center" vertical="center"/>
    </xf>
    <xf numFmtId="0" fontId="1" fillId="0" borderId="0" xfId="0" applyFont="1"/>
  </cellXfs>
  <cellStyles count="4">
    <cellStyle name="20% - Énfasis1" xfId="3" builtinId="30"/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workbookViewId="0">
      <selection activeCell="A9" sqref="A9:XFD19"/>
    </sheetView>
  </sheetViews>
  <sheetFormatPr baseColWidth="10" defaultRowHeight="15" x14ac:dyDescent="0.25"/>
  <cols>
    <col min="1" max="1" width="25.7109375" customWidth="1"/>
    <col min="2" max="3" width="16.42578125" customWidth="1"/>
    <col min="4" max="4" width="9.7109375" customWidth="1"/>
    <col min="5" max="6" width="16.42578125" customWidth="1"/>
    <col min="7" max="8" width="10.28515625" customWidth="1"/>
    <col min="9" max="9" width="11.42578125" customWidth="1"/>
    <col min="11" max="11" width="12" bestFit="1" customWidth="1"/>
  </cols>
  <sheetData>
    <row r="1" spans="1:12" x14ac:dyDescent="0.25">
      <c r="A1" s="38" t="s">
        <v>18</v>
      </c>
      <c r="B1" s="6"/>
      <c r="C1" s="6"/>
      <c r="D1" s="6"/>
      <c r="E1" s="6"/>
      <c r="F1" s="6"/>
      <c r="G1" s="6"/>
      <c r="H1" s="6"/>
      <c r="I1" s="6"/>
      <c r="J1" s="8"/>
      <c r="K1" s="8"/>
      <c r="L1" s="3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3"/>
    </row>
    <row r="3" spans="1:12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8"/>
      <c r="K3" s="8"/>
      <c r="L3" s="3"/>
    </row>
    <row r="4" spans="1:12" x14ac:dyDescent="0.25">
      <c r="A4" s="7" t="s">
        <v>17</v>
      </c>
      <c r="B4" s="7"/>
      <c r="C4" s="7"/>
      <c r="D4" s="7"/>
      <c r="E4" s="7"/>
      <c r="F4" s="7"/>
      <c r="G4" s="7"/>
      <c r="H4" s="7"/>
      <c r="I4" s="7"/>
      <c r="J4" s="8"/>
      <c r="K4" s="8"/>
      <c r="L4" s="3"/>
    </row>
    <row r="5" spans="1:12" x14ac:dyDescent="0.25">
      <c r="A5" s="7" t="s">
        <v>14</v>
      </c>
      <c r="B5" s="7"/>
      <c r="C5" s="7"/>
      <c r="D5" s="7"/>
      <c r="E5" s="7"/>
      <c r="F5" s="7"/>
      <c r="G5" s="7"/>
      <c r="H5" s="7"/>
      <c r="I5" s="7"/>
      <c r="J5" s="8"/>
      <c r="K5" s="8"/>
      <c r="L5" s="3"/>
    </row>
    <row r="6" spans="1:12" x14ac:dyDescent="0.25">
      <c r="A6" s="8"/>
      <c r="B6" s="8"/>
      <c r="C6" s="8"/>
      <c r="D6" s="42"/>
      <c r="E6" s="42"/>
      <c r="F6" s="8"/>
      <c r="G6" s="8"/>
      <c r="H6" s="8"/>
      <c r="I6" s="8"/>
      <c r="J6" s="8"/>
      <c r="K6" s="8"/>
      <c r="L6" s="3"/>
    </row>
    <row r="7" spans="1:12" ht="22.5" customHeight="1" x14ac:dyDescent="0.25">
      <c r="A7" s="8"/>
      <c r="B7" s="41" t="s">
        <v>0</v>
      </c>
      <c r="C7" s="41"/>
      <c r="D7" s="41"/>
      <c r="E7" s="41" t="s">
        <v>1</v>
      </c>
      <c r="F7" s="41"/>
      <c r="G7" s="41"/>
      <c r="H7" s="41" t="s">
        <v>9</v>
      </c>
      <c r="I7" s="41"/>
      <c r="J7" s="8"/>
      <c r="K7" s="8"/>
      <c r="L7" s="3"/>
    </row>
    <row r="8" spans="1:12" ht="20.25" customHeight="1" x14ac:dyDescent="0.25">
      <c r="A8" s="8"/>
      <c r="B8" s="39">
        <v>2022</v>
      </c>
      <c r="C8" s="39">
        <v>2023</v>
      </c>
      <c r="D8" s="40" t="s">
        <v>3</v>
      </c>
      <c r="E8" s="39">
        <v>2022</v>
      </c>
      <c r="F8" s="39">
        <v>2023</v>
      </c>
      <c r="G8" s="40" t="s">
        <v>3</v>
      </c>
      <c r="H8" s="40">
        <v>2022</v>
      </c>
      <c r="I8" s="40">
        <v>2023</v>
      </c>
      <c r="J8" s="8"/>
      <c r="K8" s="8"/>
      <c r="L8" s="3"/>
    </row>
    <row r="9" spans="1:12" ht="18" customHeight="1" x14ac:dyDescent="0.25">
      <c r="A9" s="9" t="s">
        <v>4</v>
      </c>
      <c r="B9" s="10">
        <v>3480741</v>
      </c>
      <c r="C9" s="10">
        <v>3772143</v>
      </c>
      <c r="D9" s="11">
        <f>(C9*100/B9)-100</f>
        <v>8.3718380655153624</v>
      </c>
      <c r="E9" s="12">
        <v>121823846</v>
      </c>
      <c r="F9" s="12">
        <v>134146630</v>
      </c>
      <c r="G9" s="11">
        <f>(F9*100/E9)-100</f>
        <v>10.115247880123562</v>
      </c>
      <c r="H9" s="11">
        <v>2.9</v>
      </c>
      <c r="I9" s="11">
        <v>2.8</v>
      </c>
      <c r="J9" s="8"/>
      <c r="K9" s="8"/>
      <c r="L9" s="3"/>
    </row>
    <row r="10" spans="1:12" ht="18" customHeight="1" x14ac:dyDescent="0.25">
      <c r="A10" s="13" t="s">
        <v>15</v>
      </c>
      <c r="B10" s="14">
        <v>896638</v>
      </c>
      <c r="C10" s="14">
        <v>1167336</v>
      </c>
      <c r="D10" s="15">
        <f t="shared" ref="D10:D18" si="0">(C10*100/B10)-100</f>
        <v>30.190333222549128</v>
      </c>
      <c r="E10" s="16">
        <v>43600523</v>
      </c>
      <c r="F10" s="16">
        <v>48864857</v>
      </c>
      <c r="G10" s="15">
        <f t="shared" ref="G10:G18" si="1">(F10*100/E10)-100</f>
        <v>12.074015717655499</v>
      </c>
      <c r="H10" s="15">
        <v>2.1</v>
      </c>
      <c r="I10" s="15">
        <v>2.4</v>
      </c>
      <c r="J10" s="8"/>
      <c r="K10" s="8"/>
      <c r="L10" s="3"/>
    </row>
    <row r="11" spans="1:12" ht="18" customHeight="1" x14ac:dyDescent="0.25">
      <c r="A11" s="17" t="s">
        <v>5</v>
      </c>
      <c r="B11" s="18">
        <v>25518</v>
      </c>
      <c r="C11" s="18">
        <v>26271</v>
      </c>
      <c r="D11" s="19">
        <f t="shared" si="0"/>
        <v>2.9508582177286655</v>
      </c>
      <c r="E11" s="20">
        <v>3589103</v>
      </c>
      <c r="F11" s="20">
        <v>4226414</v>
      </c>
      <c r="G11" s="19">
        <f t="shared" si="1"/>
        <v>17.756832278148607</v>
      </c>
      <c r="H11" s="19">
        <v>0.7</v>
      </c>
      <c r="I11" s="19">
        <v>0.6</v>
      </c>
      <c r="J11" s="8"/>
      <c r="K11" s="8"/>
      <c r="L11" s="3"/>
    </row>
    <row r="12" spans="1:12" s="1" customFormat="1" ht="18" customHeight="1" x14ac:dyDescent="0.25">
      <c r="A12" s="21" t="s">
        <v>10</v>
      </c>
      <c r="B12" s="22">
        <v>4407677</v>
      </c>
      <c r="C12" s="22">
        <v>4971752</v>
      </c>
      <c r="D12" s="23">
        <f t="shared" si="0"/>
        <v>12.797557534274858</v>
      </c>
      <c r="E12" s="24">
        <v>169733427</v>
      </c>
      <c r="F12" s="24">
        <v>188467612</v>
      </c>
      <c r="G12" s="23">
        <f t="shared" si="1"/>
        <v>11.037416336382577</v>
      </c>
      <c r="H12" s="23">
        <v>2.6</v>
      </c>
      <c r="I12" s="23">
        <v>2.6</v>
      </c>
      <c r="L12" s="2"/>
    </row>
    <row r="13" spans="1:12" ht="18" customHeight="1" x14ac:dyDescent="0.25">
      <c r="A13" s="17" t="s">
        <v>6</v>
      </c>
      <c r="B13" s="18">
        <v>2884137</v>
      </c>
      <c r="C13" s="18">
        <v>3144045</v>
      </c>
      <c r="D13" s="19">
        <f t="shared" si="0"/>
        <v>9.0116384901271971</v>
      </c>
      <c r="E13" s="20">
        <v>121639676</v>
      </c>
      <c r="F13" s="20">
        <v>121477459</v>
      </c>
      <c r="G13" s="19">
        <f t="shared" si="1"/>
        <v>-0.13335862551952005</v>
      </c>
      <c r="H13" s="19">
        <v>2.4</v>
      </c>
      <c r="I13" s="19">
        <v>2.6</v>
      </c>
      <c r="J13" s="8"/>
      <c r="K13" s="8"/>
      <c r="L13" s="3"/>
    </row>
    <row r="14" spans="1:12" ht="18" customHeight="1" x14ac:dyDescent="0.25">
      <c r="A14" s="13" t="s">
        <v>7</v>
      </c>
      <c r="B14" s="14">
        <v>33291</v>
      </c>
      <c r="C14" s="14">
        <v>37960</v>
      </c>
      <c r="D14" s="15">
        <f t="shared" si="0"/>
        <v>14.024811510618491</v>
      </c>
      <c r="E14" s="16">
        <v>21042349</v>
      </c>
      <c r="F14" s="16">
        <v>21560411</v>
      </c>
      <c r="G14" s="15">
        <f t="shared" si="1"/>
        <v>2.4619969947271585</v>
      </c>
      <c r="H14" s="15">
        <v>0.2</v>
      </c>
      <c r="I14" s="15">
        <v>0.2</v>
      </c>
      <c r="J14" s="8"/>
      <c r="K14" s="8"/>
      <c r="L14" s="3"/>
    </row>
    <row r="15" spans="1:12" ht="18" customHeight="1" x14ac:dyDescent="0.25">
      <c r="A15" s="17" t="s">
        <v>8</v>
      </c>
      <c r="B15" s="18">
        <v>20058</v>
      </c>
      <c r="C15" s="18">
        <v>31797</v>
      </c>
      <c r="D15" s="19">
        <f t="shared" si="0"/>
        <v>58.525276697577027</v>
      </c>
      <c r="E15" s="20">
        <v>2822735</v>
      </c>
      <c r="F15" s="20">
        <v>2692019</v>
      </c>
      <c r="G15" s="19">
        <f t="shared" si="1"/>
        <v>-4.6308279027255423</v>
      </c>
      <c r="H15" s="19">
        <v>0.7</v>
      </c>
      <c r="I15" s="19">
        <v>1.2</v>
      </c>
      <c r="J15" s="8"/>
      <c r="K15" s="8"/>
      <c r="L15" s="3"/>
    </row>
    <row r="16" spans="1:12" s="1" customFormat="1" ht="18" customHeight="1" x14ac:dyDescent="0.25">
      <c r="A16" s="25" t="s">
        <v>11</v>
      </c>
      <c r="B16" s="26">
        <v>2941263</v>
      </c>
      <c r="C16" s="26">
        <v>3216107</v>
      </c>
      <c r="D16" s="27">
        <f t="shared" si="0"/>
        <v>9.3444210871316216</v>
      </c>
      <c r="E16" s="28">
        <v>148508529</v>
      </c>
      <c r="F16" s="28">
        <v>148854230</v>
      </c>
      <c r="G16" s="27">
        <f t="shared" si="1"/>
        <v>0.23278191651874636</v>
      </c>
      <c r="H16" s="27">
        <v>2</v>
      </c>
      <c r="I16" s="27">
        <v>2.2000000000000002</v>
      </c>
      <c r="L16" s="2"/>
    </row>
    <row r="17" spans="1:12" s="1" customFormat="1" ht="18" customHeight="1" x14ac:dyDescent="0.25">
      <c r="A17" s="29" t="s">
        <v>12</v>
      </c>
      <c r="B17" s="30">
        <v>50119</v>
      </c>
      <c r="C17" s="30">
        <v>41702</v>
      </c>
      <c r="D17" s="31">
        <f t="shared" si="0"/>
        <v>-16.794030208104715</v>
      </c>
      <c r="E17" s="32">
        <v>2624946</v>
      </c>
      <c r="F17" s="32">
        <v>2584127</v>
      </c>
      <c r="G17" s="31">
        <f t="shared" si="1"/>
        <v>-1.55504151323494</v>
      </c>
      <c r="H17" s="31">
        <v>1.9</v>
      </c>
      <c r="I17" s="31">
        <v>1.6</v>
      </c>
      <c r="L17" s="2"/>
    </row>
    <row r="18" spans="1:12" s="1" customFormat="1" ht="18" customHeight="1" x14ac:dyDescent="0.25">
      <c r="A18" s="33" t="s">
        <v>13</v>
      </c>
      <c r="B18" s="34">
        <v>7399059</v>
      </c>
      <c r="C18" s="34">
        <v>8229561</v>
      </c>
      <c r="D18" s="35">
        <f t="shared" si="0"/>
        <v>11.224427322447355</v>
      </c>
      <c r="E18" s="36">
        <v>320866902</v>
      </c>
      <c r="F18" s="36">
        <v>339905969</v>
      </c>
      <c r="G18" s="35">
        <f t="shared" si="1"/>
        <v>5.933633815556334</v>
      </c>
      <c r="H18" s="35">
        <v>2.2999999999999998</v>
      </c>
      <c r="I18" s="35">
        <v>2.4</v>
      </c>
      <c r="L18" s="2"/>
    </row>
    <row r="19" spans="1:12" s="5" customFormat="1" ht="18" customHeight="1" x14ac:dyDescent="0.25">
      <c r="A19" s="37" t="s">
        <v>16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4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H7:I7"/>
    <mergeCell ref="B7:D7"/>
    <mergeCell ref="E7:G7"/>
    <mergeCell ref="D6:E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1.2.5-1</vt:lpstr>
      <vt:lpstr>'1.2.5-1'!Área_de_impresión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2017-05-25T11:28:54Z</cp:lastPrinted>
  <dcterms:created xsi:type="dcterms:W3CDTF">2014-06-23T11:46:05Z</dcterms:created>
  <dcterms:modified xsi:type="dcterms:W3CDTF">2024-06-05T12:17:05Z</dcterms:modified>
</cp:coreProperties>
</file>