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 Revisado _ Pendiente\"/>
    </mc:Choice>
  </mc:AlternateContent>
  <xr:revisionPtr revIDLastSave="0" documentId="13_ncr:1_{95D68B79-AB6E-4767-BB61-98DDE46068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" sheetId="1" r:id="rId1"/>
  </sheets>
  <definedNames>
    <definedName name="_Hlk7689403" localSheetId="0">'1.3.1-1'!#REF!</definedName>
    <definedName name="_xlnm.Print_Area" localSheetId="0">'1.3.1-1'!$A$1:$C$2</definedName>
    <definedName name="OLE_LINK1" localSheetId="0">'1.3.1-1'!#REF!</definedName>
    <definedName name="OLE_LINK7" localSheetId="0">'1.3.1-1'!#REF!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E53" i="1" s="1"/>
  <c r="D52" i="1"/>
  <c r="E52" i="1" s="1"/>
  <c r="C52" i="1"/>
  <c r="E41" i="1"/>
  <c r="E42" i="1"/>
  <c r="E43" i="1"/>
  <c r="E44" i="1"/>
  <c r="E45" i="1"/>
  <c r="E46" i="1"/>
  <c r="E47" i="1"/>
  <c r="E48" i="1"/>
  <c r="E49" i="1"/>
  <c r="E50" i="1"/>
  <c r="E51" i="1"/>
  <c r="E40" i="1"/>
</calcChain>
</file>

<file path=xl/sharedStrings.xml><?xml version="1.0" encoding="utf-8"?>
<sst xmlns="http://schemas.openxmlformats.org/spreadsheetml/2006/main" count="79" uniqueCount="35">
  <si>
    <t>Cuadro 1.3.1-1</t>
  </si>
  <si>
    <t>Trigo</t>
  </si>
  <si>
    <t>Cebada</t>
  </si>
  <si>
    <t>Avena</t>
  </si>
  <si>
    <t>Centeno</t>
  </si>
  <si>
    <t>Has.</t>
  </si>
  <si>
    <t>Tm.</t>
  </si>
  <si>
    <t>% var.</t>
  </si>
  <si>
    <t>Superficies y producciones agrarias en Castilla y León, 2022-2023</t>
  </si>
  <si>
    <t>CES. Informe de Situación Económica y Social de Castilla y León en 2023</t>
  </si>
  <si>
    <t>(Ha y Tm)</t>
  </si>
  <si>
    <r>
      <t>Campaña 21-22</t>
    </r>
    <r>
      <rPr>
        <b/>
        <vertAlign val="superscript"/>
        <sz val="9"/>
        <color rgb="FFFFFFFF"/>
        <rFont val="Calibri"/>
        <family val="2"/>
        <scheme val="minor"/>
      </rPr>
      <t xml:space="preserve"> (1)</t>
    </r>
  </si>
  <si>
    <r>
      <t xml:space="preserve">Campaña 22-23 </t>
    </r>
    <r>
      <rPr>
        <b/>
        <vertAlign val="superscript"/>
        <sz val="9"/>
        <color rgb="FFFFFFFF"/>
        <rFont val="Calibri"/>
        <family val="2"/>
        <scheme val="minor"/>
      </rPr>
      <t>(2)</t>
    </r>
  </si>
  <si>
    <t>Triticale</t>
  </si>
  <si>
    <t>Cereales de invierno</t>
  </si>
  <si>
    <t>Maíz</t>
  </si>
  <si>
    <r>
      <t>Cereales de verano</t>
    </r>
    <r>
      <rPr>
        <vertAlign val="superscript"/>
        <sz val="9"/>
        <color rgb="FF000000"/>
        <rFont val="Calibri"/>
        <family val="2"/>
        <scheme val="minor"/>
      </rPr>
      <t>(3)</t>
    </r>
  </si>
  <si>
    <t>Total cereal</t>
  </si>
  <si>
    <t>Patata</t>
  </si>
  <si>
    <t>Remolacha</t>
  </si>
  <si>
    <t>Girasol</t>
  </si>
  <si>
    <t>Alfalfa</t>
  </si>
  <si>
    <t>Veza (grano)</t>
  </si>
  <si>
    <t>Guisantes secos</t>
  </si>
  <si>
    <t>Yeros</t>
  </si>
  <si>
    <r>
      <t>Total</t>
    </r>
    <r>
      <rPr>
        <b/>
        <vertAlign val="superscript"/>
        <sz val="9"/>
        <color rgb="FF000000"/>
        <rFont val="Calibri"/>
        <family val="2"/>
        <scheme val="minor"/>
      </rPr>
      <t>(4)</t>
    </r>
  </si>
  <si>
    <t>Fuente:  Consejería de Agricultura y Ganadería y Desarrollo Rural de la Junta de Castilla y León.</t>
  </si>
  <si>
    <t>Garbanzos</t>
  </si>
  <si>
    <t>Lentejas</t>
  </si>
  <si>
    <t>Alubias</t>
  </si>
  <si>
    <t>Colza</t>
  </si>
  <si>
    <t>Maiz forrajero</t>
  </si>
  <si>
    <t>Veza forrajera</t>
  </si>
  <si>
    <r>
      <t xml:space="preserve">Nota:      </t>
    </r>
    <r>
      <rPr>
        <vertAlign val="superscript"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Datos consolidados. </t>
    </r>
    <r>
      <rPr>
        <vertAlign val="superscript"/>
        <sz val="9"/>
        <color rgb="FF000000"/>
        <rFont val="Calibri"/>
        <family val="2"/>
        <scheme val="minor"/>
      </rPr>
      <t>(2)</t>
    </r>
    <r>
      <rPr>
        <sz val="9"/>
        <color rgb="FF000000"/>
        <rFont val="Calibri"/>
        <family val="2"/>
        <scheme val="minor"/>
      </rPr>
      <t xml:space="preserve"> Avances superficies y producciones.</t>
    </r>
    <r>
      <rPr>
        <sz val="9"/>
        <color theme="1"/>
        <rFont val="Calibri"/>
        <family val="2"/>
        <scheme val="minor"/>
      </rPr>
      <t xml:space="preserve"> </t>
    </r>
    <r>
      <rPr>
        <vertAlign val="superscript"/>
        <sz val="9"/>
        <color rgb="FF000000"/>
        <rFont val="Calibri"/>
        <family val="2"/>
        <scheme val="minor"/>
      </rPr>
      <t>(3)</t>
    </r>
    <r>
      <rPr>
        <sz val="9"/>
        <color rgb="FF000000"/>
        <rFont val="Calibri"/>
        <family val="2"/>
        <scheme val="minor"/>
      </rPr>
      <t xml:space="preserve"> Se incluye el sorgo en los cereales de verano.</t>
    </r>
  </si>
  <si>
    <r>
      <t xml:space="preserve">              </t>
    </r>
    <r>
      <rPr>
        <vertAlign val="superscript"/>
        <sz val="9"/>
        <color theme="1"/>
        <rFont val="Calibri"/>
        <family val="2"/>
        <scheme val="minor"/>
      </rPr>
      <t xml:space="preserve">  (4)</t>
    </r>
    <r>
      <rPr>
        <sz val="9"/>
        <color theme="1"/>
        <rFont val="Calibri"/>
        <family val="2"/>
        <scheme val="minor"/>
      </rPr>
      <t xml:space="preserve"> En los totales y subtotales se tienen solo en cuenta los cultivos principales indicados en la tabla.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</si>
</sst>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vertAlign val="superscript"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CC2E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Alignment="1">
      <alignment horizontal="center"/>
    </xf>
    <xf numFmtId="0" fontId="3" fillId="2" borderId="0" xfId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right" vertical="center" wrapText="1" indent="3"/>
    </xf>
    <xf numFmtId="0" fontId="7" fillId="5" borderId="0" xfId="0" applyFont="1" applyFill="1" applyAlignment="1">
      <alignment horizontal="left" vertical="center" wrapText="1" indent="1"/>
    </xf>
    <xf numFmtId="0" fontId="7" fillId="5" borderId="0" xfId="0" applyFont="1" applyFill="1" applyAlignment="1">
      <alignment horizontal="center" vertical="center" wrapText="1"/>
    </xf>
    <xf numFmtId="3" fontId="7" fillId="5" borderId="0" xfId="0" applyNumberFormat="1" applyFont="1" applyFill="1" applyAlignment="1">
      <alignment horizontal="right" vertical="center" wrapText="1" indent="3"/>
    </xf>
    <xf numFmtId="0" fontId="7" fillId="6" borderId="0" xfId="0" applyFont="1" applyFill="1" applyAlignment="1">
      <alignment horizontal="left" vertical="center" wrapText="1" indent="1"/>
    </xf>
    <xf numFmtId="0" fontId="7" fillId="6" borderId="0" xfId="0" applyFont="1" applyFill="1" applyAlignment="1">
      <alignment horizontal="center" vertical="center" wrapText="1"/>
    </xf>
    <xf numFmtId="3" fontId="7" fillId="6" borderId="0" xfId="0" applyNumberFormat="1" applyFont="1" applyFill="1" applyAlignment="1">
      <alignment horizontal="right" vertical="center" wrapText="1" indent="3"/>
    </xf>
    <xf numFmtId="0" fontId="0" fillId="6" borderId="0" xfId="0" applyFill="1" applyAlignment="1">
      <alignment vertical="center" wrapText="1"/>
    </xf>
    <xf numFmtId="0" fontId="7" fillId="7" borderId="0" xfId="0" applyFont="1" applyFill="1" applyAlignment="1">
      <alignment horizontal="left" vertical="center" wrapText="1" indent="1"/>
    </xf>
    <xf numFmtId="0" fontId="7" fillId="7" borderId="0" xfId="0" applyFont="1" applyFill="1" applyAlignment="1">
      <alignment horizontal="center" vertical="center" wrapText="1"/>
    </xf>
    <xf numFmtId="3" fontId="7" fillId="7" borderId="0" xfId="0" applyNumberFormat="1" applyFont="1" applyFill="1" applyAlignment="1">
      <alignment horizontal="right" vertical="center" wrapText="1" indent="3"/>
    </xf>
    <xf numFmtId="0" fontId="10" fillId="4" borderId="0" xfId="0" applyFont="1" applyFill="1" applyAlignment="1">
      <alignment horizontal="left" vertical="center" wrapText="1" indent="1"/>
    </xf>
    <xf numFmtId="0" fontId="10" fillId="4" borderId="0" xfId="0" applyFont="1" applyFill="1" applyAlignment="1">
      <alignment horizontal="center" vertical="center" wrapText="1"/>
    </xf>
    <xf numFmtId="3" fontId="10" fillId="4" borderId="0" xfId="0" applyNumberFormat="1" applyFont="1" applyFill="1" applyAlignment="1">
      <alignment horizontal="right" vertical="center" wrapText="1" indent="3"/>
    </xf>
    <xf numFmtId="0" fontId="7" fillId="8" borderId="0" xfId="0" applyFont="1" applyFill="1" applyAlignment="1">
      <alignment horizontal="left" vertical="center" wrapText="1" indent="1"/>
    </xf>
    <xf numFmtId="0" fontId="7" fillId="8" borderId="0" xfId="0" applyFont="1" applyFill="1" applyAlignment="1">
      <alignment horizontal="center" vertical="center" wrapText="1"/>
    </xf>
    <xf numFmtId="3" fontId="7" fillId="8" borderId="0" xfId="0" applyNumberFormat="1" applyFont="1" applyFill="1" applyAlignment="1">
      <alignment horizontal="right" vertical="center" wrapText="1" indent="3"/>
    </xf>
    <xf numFmtId="0" fontId="10" fillId="9" borderId="0" xfId="0" applyFont="1" applyFill="1" applyAlignment="1">
      <alignment horizontal="center" vertical="center" wrapText="1"/>
    </xf>
    <xf numFmtId="3" fontId="10" fillId="9" borderId="0" xfId="0" applyNumberFormat="1" applyFont="1" applyFill="1" applyAlignment="1">
      <alignment horizontal="right" vertical="center" wrapText="1" indent="3"/>
    </xf>
    <xf numFmtId="0" fontId="10" fillId="9" borderId="3" xfId="0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right" vertical="center" wrapText="1" indent="3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horizontal="right" vertical="center" wrapText="1" indent="2"/>
    </xf>
    <xf numFmtId="0" fontId="7" fillId="5" borderId="0" xfId="0" applyFont="1" applyFill="1" applyAlignment="1">
      <alignment horizontal="right" vertical="center" wrapText="1" indent="2"/>
    </xf>
    <xf numFmtId="0" fontId="7" fillId="6" borderId="0" xfId="0" applyFont="1" applyFill="1" applyAlignment="1">
      <alignment horizontal="right" vertical="center" wrapText="1" indent="2"/>
    </xf>
    <xf numFmtId="0" fontId="7" fillId="7" borderId="0" xfId="0" applyFont="1" applyFill="1" applyAlignment="1">
      <alignment horizontal="right" vertical="center" wrapText="1" indent="2"/>
    </xf>
    <xf numFmtId="0" fontId="10" fillId="4" borderId="0" xfId="0" applyFont="1" applyFill="1" applyAlignment="1">
      <alignment horizontal="right" vertical="center" wrapText="1" indent="2"/>
    </xf>
    <xf numFmtId="0" fontId="7" fillId="8" borderId="0" xfId="0" applyFont="1" applyFill="1" applyAlignment="1">
      <alignment horizontal="right" vertical="center" wrapText="1" indent="2"/>
    </xf>
    <xf numFmtId="164" fontId="7" fillId="5" borderId="0" xfId="0" applyNumberFormat="1" applyFont="1" applyFill="1" applyAlignment="1">
      <alignment horizontal="right" vertical="center" wrapText="1" indent="2"/>
    </xf>
    <xf numFmtId="164" fontId="7" fillId="8" borderId="0" xfId="0" applyNumberFormat="1" applyFont="1" applyFill="1" applyAlignment="1">
      <alignment horizontal="right" vertical="center" wrapText="1" indent="2"/>
    </xf>
    <xf numFmtId="164" fontId="10" fillId="9" borderId="0" xfId="0" applyNumberFormat="1" applyFont="1" applyFill="1" applyAlignment="1">
      <alignment horizontal="right" vertical="center" wrapText="1" indent="2"/>
    </xf>
    <xf numFmtId="164" fontId="10" fillId="9" borderId="3" xfId="0" applyNumberFormat="1" applyFont="1" applyFill="1" applyBorder="1" applyAlignment="1">
      <alignment horizontal="right" vertical="center" wrapText="1" indent="2"/>
    </xf>
    <xf numFmtId="0" fontId="8" fillId="0" borderId="0" xfId="0" applyFont="1" applyAlignment="1">
      <alignment horizontal="left" vertical="center"/>
    </xf>
    <xf numFmtId="0" fontId="7" fillId="8" borderId="0" xfId="0" applyFont="1" applyFill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 indent="1"/>
    </xf>
    <xf numFmtId="0" fontId="10" fillId="9" borderId="2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Alignment="1">
      <alignment horizontal="left" vertical="center" wrapText="1"/>
    </xf>
    <xf numFmtId="3" fontId="0" fillId="0" borderId="0" xfId="0" applyNumberFormat="1"/>
    <xf numFmtId="164" fontId="0" fillId="0" borderId="0" xfId="0" applyNumberFormat="1"/>
    <xf numFmtId="0" fontId="13" fillId="5" borderId="0" xfId="0" applyFont="1" applyFill="1" applyAlignment="1">
      <alignment horizontal="left" vertical="center" wrapText="1" indent="1"/>
    </xf>
    <xf numFmtId="0" fontId="13" fillId="5" borderId="0" xfId="0" applyFont="1" applyFill="1" applyAlignment="1">
      <alignment horizontal="center" vertical="center" wrapText="1"/>
    </xf>
    <xf numFmtId="3" fontId="13" fillId="5" borderId="0" xfId="0" applyNumberFormat="1" applyFont="1" applyFill="1" applyAlignment="1">
      <alignment horizontal="right" vertical="center" wrapText="1" indent="3"/>
    </xf>
    <xf numFmtId="0" fontId="13" fillId="5" borderId="0" xfId="0" applyFont="1" applyFill="1" applyAlignment="1">
      <alignment horizontal="right" vertical="center" wrapText="1" indent="2"/>
    </xf>
  </cellXfs>
  <cellStyles count="2"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99431B64-66C3-46BE-A966-4892D693EB75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topLeftCell="A20" zoomScale="110" zoomScaleNormal="110" workbookViewId="0">
      <selection activeCell="A28" sqref="A28:E29"/>
    </sheetView>
  </sheetViews>
  <sheetFormatPr baseColWidth="10" defaultRowHeight="15" x14ac:dyDescent="0.25"/>
  <cols>
    <col min="1" max="1" width="20.42578125" customWidth="1"/>
    <col min="2" max="2" width="8.42578125" style="1" customWidth="1"/>
    <col min="3" max="3" width="17.7109375" customWidth="1"/>
    <col min="4" max="4" width="17.5703125" customWidth="1"/>
  </cols>
  <sheetData>
    <row r="1" spans="1:5" ht="16.5" customHeight="1" x14ac:dyDescent="0.25">
      <c r="A1" s="3" t="s">
        <v>9</v>
      </c>
      <c r="B1" s="2"/>
      <c r="C1" s="3"/>
      <c r="D1" s="3"/>
      <c r="E1" s="3"/>
    </row>
    <row r="2" spans="1:5" ht="12.75" customHeight="1" x14ac:dyDescent="0.25">
      <c r="A2" s="4"/>
      <c r="B2" s="5"/>
      <c r="C2" s="4"/>
      <c r="D2" s="4"/>
      <c r="E2" s="4"/>
    </row>
    <row r="3" spans="1:5" x14ac:dyDescent="0.25">
      <c r="A3" s="48" t="s">
        <v>0</v>
      </c>
      <c r="B3" s="48"/>
      <c r="C3" s="48"/>
      <c r="D3" s="48"/>
      <c r="E3" s="48"/>
    </row>
    <row r="4" spans="1:5" x14ac:dyDescent="0.25">
      <c r="A4" s="48" t="s">
        <v>8</v>
      </c>
      <c r="B4" s="48"/>
      <c r="C4" s="48"/>
      <c r="D4" s="48"/>
      <c r="E4" s="48"/>
    </row>
    <row r="5" spans="1:5" x14ac:dyDescent="0.25">
      <c r="A5" s="48" t="s">
        <v>10</v>
      </c>
      <c r="B5" s="48"/>
      <c r="C5" s="48"/>
      <c r="D5" s="48"/>
      <c r="E5" s="48"/>
    </row>
    <row r="6" spans="1:5" x14ac:dyDescent="0.25">
      <c r="A6" s="49"/>
      <c r="B6" s="49"/>
      <c r="C6" s="49"/>
      <c r="D6" s="49"/>
      <c r="E6" s="49"/>
    </row>
    <row r="7" spans="1:5" ht="15.75" thickBot="1" x14ac:dyDescent="0.3">
      <c r="A7" s="6"/>
      <c r="B7" s="6"/>
      <c r="C7" s="7" t="s">
        <v>11</v>
      </c>
      <c r="D7" s="7" t="s">
        <v>12</v>
      </c>
      <c r="E7" s="7" t="s">
        <v>7</v>
      </c>
    </row>
    <row r="8" spans="1:5" x14ac:dyDescent="0.25">
      <c r="A8" s="8" t="s">
        <v>1</v>
      </c>
      <c r="B8" s="9" t="s">
        <v>5</v>
      </c>
      <c r="C8" s="10">
        <v>895295</v>
      </c>
      <c r="D8" s="10">
        <v>753695</v>
      </c>
      <c r="E8" s="33">
        <v>-15.8</v>
      </c>
    </row>
    <row r="9" spans="1:5" x14ac:dyDescent="0.25">
      <c r="A9" s="11"/>
      <c r="B9" s="12" t="s">
        <v>6</v>
      </c>
      <c r="C9" s="13">
        <v>2629557</v>
      </c>
      <c r="D9" s="13">
        <v>1738724</v>
      </c>
      <c r="E9" s="34">
        <v>-33.9</v>
      </c>
    </row>
    <row r="10" spans="1:5" x14ac:dyDescent="0.25">
      <c r="A10" s="14" t="s">
        <v>2</v>
      </c>
      <c r="B10" s="15" t="s">
        <v>5</v>
      </c>
      <c r="C10" s="16">
        <v>746182</v>
      </c>
      <c r="D10" s="16">
        <v>704883</v>
      </c>
      <c r="E10" s="35">
        <v>-5.5</v>
      </c>
    </row>
    <row r="11" spans="1:5" x14ac:dyDescent="0.25">
      <c r="A11" s="17"/>
      <c r="B11" s="15" t="s">
        <v>6</v>
      </c>
      <c r="C11" s="16">
        <v>2169848</v>
      </c>
      <c r="D11" s="16">
        <v>1378730</v>
      </c>
      <c r="E11" s="35">
        <v>-36.5</v>
      </c>
    </row>
    <row r="12" spans="1:5" x14ac:dyDescent="0.25">
      <c r="A12" s="11" t="s">
        <v>3</v>
      </c>
      <c r="B12" s="12" t="s">
        <v>5</v>
      </c>
      <c r="C12" s="13">
        <v>68134</v>
      </c>
      <c r="D12" s="13">
        <v>67043</v>
      </c>
      <c r="E12" s="34">
        <v>-1.6</v>
      </c>
    </row>
    <row r="13" spans="1:5" x14ac:dyDescent="0.25">
      <c r="A13" s="11"/>
      <c r="B13" s="12" t="s">
        <v>6</v>
      </c>
      <c r="C13" s="13">
        <v>140102</v>
      </c>
      <c r="D13" s="13">
        <v>115475</v>
      </c>
      <c r="E13" s="34">
        <v>-17.600000000000001</v>
      </c>
    </row>
    <row r="14" spans="1:5" x14ac:dyDescent="0.25">
      <c r="A14" s="14" t="s">
        <v>4</v>
      </c>
      <c r="B14" s="15" t="s">
        <v>5</v>
      </c>
      <c r="C14" s="16">
        <v>70882</v>
      </c>
      <c r="D14" s="16">
        <v>57420</v>
      </c>
      <c r="E14" s="35">
        <v>-19</v>
      </c>
    </row>
    <row r="15" spans="1:5" x14ac:dyDescent="0.25">
      <c r="A15" s="14"/>
      <c r="B15" s="15" t="s">
        <v>6</v>
      </c>
      <c r="C15" s="16">
        <v>126452</v>
      </c>
      <c r="D15" s="16">
        <v>87077</v>
      </c>
      <c r="E15" s="35">
        <v>-31.1</v>
      </c>
    </row>
    <row r="16" spans="1:5" x14ac:dyDescent="0.25">
      <c r="A16" s="11" t="s">
        <v>13</v>
      </c>
      <c r="B16" s="12" t="s">
        <v>5</v>
      </c>
      <c r="C16" s="13">
        <v>44157</v>
      </c>
      <c r="D16" s="13">
        <v>30697</v>
      </c>
      <c r="E16" s="34">
        <v>-30.5</v>
      </c>
    </row>
    <row r="17" spans="1:8" x14ac:dyDescent="0.25">
      <c r="A17" s="11"/>
      <c r="B17" s="12" t="s">
        <v>6</v>
      </c>
      <c r="C17" s="13">
        <v>93391</v>
      </c>
      <c r="D17" s="13">
        <v>50718</v>
      </c>
      <c r="E17" s="34">
        <v>-45.7</v>
      </c>
    </row>
    <row r="18" spans="1:8" x14ac:dyDescent="0.25">
      <c r="A18" s="18" t="s">
        <v>14</v>
      </c>
      <c r="B18" s="19" t="s">
        <v>5</v>
      </c>
      <c r="C18" s="20">
        <v>1824650</v>
      </c>
      <c r="D18" s="20">
        <v>1613738</v>
      </c>
      <c r="E18" s="36">
        <v>-11.6</v>
      </c>
    </row>
    <row r="19" spans="1:8" x14ac:dyDescent="0.25">
      <c r="A19" s="18"/>
      <c r="B19" s="19" t="s">
        <v>6</v>
      </c>
      <c r="C19" s="20">
        <v>5159350</v>
      </c>
      <c r="D19" s="20">
        <v>3370724</v>
      </c>
      <c r="E19" s="36">
        <v>-34.700000000000003</v>
      </c>
    </row>
    <row r="20" spans="1:8" x14ac:dyDescent="0.25">
      <c r="A20" s="11" t="s">
        <v>15</v>
      </c>
      <c r="B20" s="12" t="s">
        <v>5</v>
      </c>
      <c r="C20" s="13">
        <v>108576</v>
      </c>
      <c r="D20" s="13">
        <v>101853</v>
      </c>
      <c r="E20" s="34">
        <v>-6.2</v>
      </c>
    </row>
    <row r="21" spans="1:8" x14ac:dyDescent="0.25">
      <c r="A21" s="11"/>
      <c r="B21" s="12" t="s">
        <v>6</v>
      </c>
      <c r="C21" s="13">
        <v>1383421</v>
      </c>
      <c r="D21" s="13">
        <v>1340901</v>
      </c>
      <c r="E21" s="34">
        <v>-3.1</v>
      </c>
    </row>
    <row r="22" spans="1:8" x14ac:dyDescent="0.25">
      <c r="A22" s="18" t="s">
        <v>16</v>
      </c>
      <c r="B22" s="19" t="s">
        <v>5</v>
      </c>
      <c r="C22" s="20">
        <v>108691</v>
      </c>
      <c r="D22" s="20">
        <v>102068</v>
      </c>
      <c r="E22" s="36">
        <v>-6.1</v>
      </c>
    </row>
    <row r="23" spans="1:8" x14ac:dyDescent="0.25">
      <c r="A23" s="18"/>
      <c r="B23" s="19" t="s">
        <v>6</v>
      </c>
      <c r="C23" s="20">
        <v>1384145</v>
      </c>
      <c r="D23" s="20">
        <v>1342384</v>
      </c>
      <c r="E23" s="36">
        <v>-3</v>
      </c>
    </row>
    <row r="24" spans="1:8" x14ac:dyDescent="0.25">
      <c r="A24" s="21" t="s">
        <v>17</v>
      </c>
      <c r="B24" s="22" t="s">
        <v>5</v>
      </c>
      <c r="C24" s="23">
        <v>1933341</v>
      </c>
      <c r="D24" s="23">
        <v>1715806</v>
      </c>
      <c r="E24" s="37">
        <v>-11.3</v>
      </c>
      <c r="H24" s="51"/>
    </row>
    <row r="25" spans="1:8" x14ac:dyDescent="0.25">
      <c r="A25" s="21"/>
      <c r="B25" s="22" t="s">
        <v>6</v>
      </c>
      <c r="C25" s="23">
        <v>6543495</v>
      </c>
      <c r="D25" s="23">
        <v>4713108</v>
      </c>
      <c r="E25" s="37">
        <v>-28</v>
      </c>
    </row>
    <row r="26" spans="1:8" x14ac:dyDescent="0.25">
      <c r="A26" s="14" t="s">
        <v>18</v>
      </c>
      <c r="B26" s="15" t="s">
        <v>5</v>
      </c>
      <c r="C26" s="16">
        <v>16403</v>
      </c>
      <c r="D26" s="16">
        <v>16934</v>
      </c>
      <c r="E26" s="35">
        <v>3.2</v>
      </c>
    </row>
    <row r="27" spans="1:8" x14ac:dyDescent="0.25">
      <c r="A27" s="14"/>
      <c r="B27" s="15" t="s">
        <v>6</v>
      </c>
      <c r="C27" s="16">
        <v>710885</v>
      </c>
      <c r="D27" s="16">
        <v>807269</v>
      </c>
      <c r="E27" s="35">
        <v>13.6</v>
      </c>
    </row>
    <row r="28" spans="1:8" x14ac:dyDescent="0.25">
      <c r="A28" s="53" t="s">
        <v>19</v>
      </c>
      <c r="B28" s="54" t="s">
        <v>5</v>
      </c>
      <c r="C28" s="55">
        <v>14766</v>
      </c>
      <c r="D28" s="55">
        <v>24346</v>
      </c>
      <c r="E28" s="56">
        <v>64.900000000000006</v>
      </c>
    </row>
    <row r="29" spans="1:8" x14ac:dyDescent="0.25">
      <c r="A29" s="53"/>
      <c r="B29" s="54" t="s">
        <v>6</v>
      </c>
      <c r="C29" s="55">
        <v>1344682</v>
      </c>
      <c r="D29" s="55">
        <v>2149124</v>
      </c>
      <c r="E29" s="56">
        <v>59.8</v>
      </c>
    </row>
    <row r="30" spans="1:8" x14ac:dyDescent="0.25">
      <c r="A30" s="14" t="s">
        <v>20</v>
      </c>
      <c r="B30" s="15" t="s">
        <v>5</v>
      </c>
      <c r="C30" s="16">
        <v>386515</v>
      </c>
      <c r="D30" s="16">
        <v>365808</v>
      </c>
      <c r="E30" s="35">
        <v>-5.4</v>
      </c>
    </row>
    <row r="31" spans="1:8" x14ac:dyDescent="0.25">
      <c r="A31" s="14"/>
      <c r="B31" s="15" t="s">
        <v>6</v>
      </c>
      <c r="C31" s="16">
        <v>329488</v>
      </c>
      <c r="D31" s="16">
        <v>465204</v>
      </c>
      <c r="E31" s="35">
        <v>41.2</v>
      </c>
    </row>
    <row r="32" spans="1:8" x14ac:dyDescent="0.25">
      <c r="A32" s="11" t="s">
        <v>21</v>
      </c>
      <c r="B32" s="12" t="s">
        <v>5</v>
      </c>
      <c r="C32" s="13">
        <v>80885</v>
      </c>
      <c r="D32" s="13">
        <v>80945</v>
      </c>
      <c r="E32" s="34">
        <v>0.1</v>
      </c>
    </row>
    <row r="33" spans="1:5" x14ac:dyDescent="0.25">
      <c r="A33" s="11"/>
      <c r="B33" s="12" t="s">
        <v>6</v>
      </c>
      <c r="C33" s="13">
        <v>1726529</v>
      </c>
      <c r="D33" s="13">
        <v>1602874</v>
      </c>
      <c r="E33" s="34">
        <v>-7.2</v>
      </c>
    </row>
    <row r="34" spans="1:5" x14ac:dyDescent="0.25">
      <c r="A34" s="24" t="s">
        <v>22</v>
      </c>
      <c r="B34" s="25" t="s">
        <v>5</v>
      </c>
      <c r="C34" s="26">
        <v>35470</v>
      </c>
      <c r="D34" s="26">
        <v>37322</v>
      </c>
      <c r="E34" s="38">
        <v>5.2</v>
      </c>
    </row>
    <row r="35" spans="1:5" x14ac:dyDescent="0.25">
      <c r="A35" s="24"/>
      <c r="B35" s="25" t="s">
        <v>6</v>
      </c>
      <c r="C35" s="26">
        <v>21364</v>
      </c>
      <c r="D35" s="26">
        <v>16669</v>
      </c>
      <c r="E35" s="38">
        <v>-22</v>
      </c>
    </row>
    <row r="36" spans="1:5" x14ac:dyDescent="0.25">
      <c r="A36" s="11" t="s">
        <v>23</v>
      </c>
      <c r="B36" s="12" t="s">
        <v>5</v>
      </c>
      <c r="C36" s="13">
        <v>42989</v>
      </c>
      <c r="D36" s="13">
        <v>81310</v>
      </c>
      <c r="E36" s="34">
        <v>89.1</v>
      </c>
    </row>
    <row r="37" spans="1:5" x14ac:dyDescent="0.25">
      <c r="A37" s="11"/>
      <c r="B37" s="12" t="s">
        <v>6</v>
      </c>
      <c r="C37" s="13">
        <v>41521</v>
      </c>
      <c r="D37" s="13">
        <v>38061</v>
      </c>
      <c r="E37" s="34">
        <v>-8.3000000000000007</v>
      </c>
    </row>
    <row r="38" spans="1:5" x14ac:dyDescent="0.25">
      <c r="A38" s="24" t="s">
        <v>24</v>
      </c>
      <c r="B38" s="25" t="s">
        <v>5</v>
      </c>
      <c r="C38" s="26">
        <v>8588</v>
      </c>
      <c r="D38" s="26">
        <v>22136</v>
      </c>
      <c r="E38" s="38">
        <v>157.80000000000001</v>
      </c>
    </row>
    <row r="39" spans="1:5" x14ac:dyDescent="0.25">
      <c r="A39" s="24"/>
      <c r="B39" s="25" t="s">
        <v>6</v>
      </c>
      <c r="C39" s="26">
        <v>8027</v>
      </c>
      <c r="D39" s="26">
        <v>7773</v>
      </c>
      <c r="E39" s="38">
        <v>-3.2</v>
      </c>
    </row>
    <row r="40" spans="1:5" x14ac:dyDescent="0.25">
      <c r="A40" s="50" t="s">
        <v>27</v>
      </c>
      <c r="B40" s="12" t="s">
        <v>5</v>
      </c>
      <c r="C40" s="13">
        <v>8118</v>
      </c>
      <c r="D40" s="13">
        <v>19886</v>
      </c>
      <c r="E40" s="39">
        <f>(D40/C40*100)-100</f>
        <v>144.96181325449618</v>
      </c>
    </row>
    <row r="41" spans="1:5" x14ac:dyDescent="0.25">
      <c r="A41" s="50"/>
      <c r="B41" s="12" t="s">
        <v>6</v>
      </c>
      <c r="C41" s="13">
        <v>4400</v>
      </c>
      <c r="D41" s="13">
        <v>16117</v>
      </c>
      <c r="E41" s="39">
        <f t="shared" ref="E41:E53" si="0">(D41/C41*100)-100</f>
        <v>266.29545454545456</v>
      </c>
    </row>
    <row r="42" spans="1:5" x14ac:dyDescent="0.25">
      <c r="A42" s="44" t="s">
        <v>28</v>
      </c>
      <c r="B42" s="25" t="s">
        <v>5</v>
      </c>
      <c r="C42" s="26">
        <v>11614</v>
      </c>
      <c r="D42" s="26">
        <v>13119</v>
      </c>
      <c r="E42" s="40">
        <f t="shared" si="0"/>
        <v>12.958498364043393</v>
      </c>
    </row>
    <row r="43" spans="1:5" x14ac:dyDescent="0.25">
      <c r="A43" s="44"/>
      <c r="B43" s="25" t="s">
        <v>6</v>
      </c>
      <c r="C43" s="26">
        <v>5724</v>
      </c>
      <c r="D43" s="26">
        <v>4874</v>
      </c>
      <c r="E43" s="40">
        <f t="shared" si="0"/>
        <v>-14.849755415793155</v>
      </c>
    </row>
    <row r="44" spans="1:5" x14ac:dyDescent="0.25">
      <c r="A44" s="50" t="s">
        <v>29</v>
      </c>
      <c r="B44" s="12" t="s">
        <v>5</v>
      </c>
      <c r="C44" s="13">
        <v>3673</v>
      </c>
      <c r="D44" s="13">
        <v>4850</v>
      </c>
      <c r="E44" s="39">
        <f t="shared" si="0"/>
        <v>32.044650149741358</v>
      </c>
    </row>
    <row r="45" spans="1:5" x14ac:dyDescent="0.25">
      <c r="A45" s="50"/>
      <c r="B45" s="12" t="s">
        <v>6</v>
      </c>
      <c r="C45" s="13">
        <v>7024</v>
      </c>
      <c r="D45" s="13">
        <v>11583</v>
      </c>
      <c r="E45" s="39">
        <f t="shared" si="0"/>
        <v>64.906036446469244</v>
      </c>
    </row>
    <row r="46" spans="1:5" x14ac:dyDescent="0.25">
      <c r="A46" s="44" t="s">
        <v>30</v>
      </c>
      <c r="B46" s="25" t="s">
        <v>5</v>
      </c>
      <c r="C46" s="26">
        <v>60439</v>
      </c>
      <c r="D46" s="26">
        <v>47296</v>
      </c>
      <c r="E46" s="40">
        <f t="shared" si="0"/>
        <v>-21.745892552821857</v>
      </c>
    </row>
    <row r="47" spans="1:5" x14ac:dyDescent="0.25">
      <c r="A47" s="44"/>
      <c r="B47" s="25" t="s">
        <v>6</v>
      </c>
      <c r="C47" s="26">
        <v>119246</v>
      </c>
      <c r="D47" s="26">
        <v>72357</v>
      </c>
      <c r="E47" s="40">
        <f t="shared" si="0"/>
        <v>-39.321235093839626</v>
      </c>
    </row>
    <row r="48" spans="1:5" x14ac:dyDescent="0.25">
      <c r="A48" s="50" t="s">
        <v>31</v>
      </c>
      <c r="B48" s="12" t="s">
        <v>5</v>
      </c>
      <c r="C48" s="13">
        <v>10951</v>
      </c>
      <c r="D48" s="13">
        <v>12637</v>
      </c>
      <c r="E48" s="39">
        <f t="shared" si="0"/>
        <v>15.395854259884942</v>
      </c>
    </row>
    <row r="49" spans="1:7" x14ac:dyDescent="0.25">
      <c r="A49" s="50"/>
      <c r="B49" s="12" t="s">
        <v>6</v>
      </c>
      <c r="C49" s="13">
        <v>548534</v>
      </c>
      <c r="D49" s="13">
        <v>736606</v>
      </c>
      <c r="E49" s="39">
        <f t="shared" si="0"/>
        <v>34.286297658850685</v>
      </c>
    </row>
    <row r="50" spans="1:7" x14ac:dyDescent="0.25">
      <c r="A50" s="44" t="s">
        <v>32</v>
      </c>
      <c r="B50" s="25" t="s">
        <v>5</v>
      </c>
      <c r="C50" s="26">
        <v>101709</v>
      </c>
      <c r="D50" s="26">
        <v>121912</v>
      </c>
      <c r="E50" s="40">
        <f t="shared" si="0"/>
        <v>19.863532234118892</v>
      </c>
    </row>
    <row r="51" spans="1:7" x14ac:dyDescent="0.25">
      <c r="A51" s="44"/>
      <c r="B51" s="25" t="s">
        <v>6</v>
      </c>
      <c r="C51" s="26">
        <v>886152</v>
      </c>
      <c r="D51" s="26">
        <v>489406</v>
      </c>
      <c r="E51" s="40">
        <f t="shared" si="0"/>
        <v>-44.771777302313822</v>
      </c>
    </row>
    <row r="52" spans="1:7" x14ac:dyDescent="0.25">
      <c r="A52" s="45" t="s">
        <v>25</v>
      </c>
      <c r="B52" s="27" t="s">
        <v>5</v>
      </c>
      <c r="C52" s="28">
        <f>SUM(C24,C26,C28,C30,C32,C34,C36,C38,C40,C42,C44,C46,C48,C50)</f>
        <v>2715461</v>
      </c>
      <c r="D52" s="28">
        <f>SUM(D24,D26,D28,D30,D32,D34,D36,D38,D40,D42,D44,D46,D48,D50)</f>
        <v>2564307</v>
      </c>
      <c r="E52" s="41">
        <f t="shared" si="0"/>
        <v>-5.5664213185164471</v>
      </c>
      <c r="G52" s="52"/>
    </row>
    <row r="53" spans="1:7" ht="15.75" thickBot="1" x14ac:dyDescent="0.3">
      <c r="A53" s="46"/>
      <c r="B53" s="29" t="s">
        <v>6</v>
      </c>
      <c r="C53" s="30">
        <f>SUM(C25,C27,C29,C31,C33,C35,C37,C39,C41,C43,C45,C47,C49,C51)</f>
        <v>12297071</v>
      </c>
      <c r="D53" s="30">
        <f>SUM(D25,D27,D29,D31,D33,D35,D37,D39,D41,D43,D45,D47,D49,D51)</f>
        <v>11131025</v>
      </c>
      <c r="E53" s="42">
        <f t="shared" si="0"/>
        <v>-9.4823068029777176</v>
      </c>
      <c r="G53" s="52"/>
    </row>
    <row r="54" spans="1:7" x14ac:dyDescent="0.25">
      <c r="A54" s="31" t="s">
        <v>33</v>
      </c>
      <c r="B54" s="31"/>
      <c r="C54" s="31"/>
      <c r="D54" s="31"/>
      <c r="E54" s="31"/>
      <c r="F54" s="32"/>
    </row>
    <row r="55" spans="1:7" x14ac:dyDescent="0.25">
      <c r="A55" s="43" t="s">
        <v>34</v>
      </c>
      <c r="B55" s="43"/>
      <c r="C55" s="43"/>
      <c r="D55" s="43"/>
      <c r="E55" s="43"/>
      <c r="F55" s="43"/>
    </row>
    <row r="56" spans="1:7" x14ac:dyDescent="0.25">
      <c r="A56" s="47" t="s">
        <v>26</v>
      </c>
      <c r="B56" s="47"/>
      <c r="C56" s="47"/>
      <c r="D56" s="47"/>
      <c r="E56" s="47"/>
    </row>
  </sheetData>
  <mergeCells count="13">
    <mergeCell ref="A55:F55"/>
    <mergeCell ref="A50:A51"/>
    <mergeCell ref="A52:A53"/>
    <mergeCell ref="A56:E56"/>
    <mergeCell ref="A3:E3"/>
    <mergeCell ref="A4:E4"/>
    <mergeCell ref="A5:E5"/>
    <mergeCell ref="A6:E6"/>
    <mergeCell ref="A40:A41"/>
    <mergeCell ref="A42:A43"/>
    <mergeCell ref="A44:A45"/>
    <mergeCell ref="A46:A47"/>
    <mergeCell ref="A48:A49"/>
  </mergeCells>
  <pageMargins left="0.86614173228346458" right="0.7086614173228347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</vt:lpstr>
      <vt:lpstr>'1.3.1-1'!Área_de_impresión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2022-02-22T16:49:10Z</cp:lastPrinted>
  <dcterms:created xsi:type="dcterms:W3CDTF">2014-06-27T11:56:58Z</dcterms:created>
  <dcterms:modified xsi:type="dcterms:W3CDTF">2024-06-11T08:02:50Z</dcterms:modified>
</cp:coreProperties>
</file>