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5\"/>
    </mc:Choice>
  </mc:AlternateContent>
  <xr:revisionPtr revIDLastSave="0" documentId="13_ncr:1_{A54A5DC6-9856-4A9B-869B-0B6A47249D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1" sheetId="3" r:id="rId1"/>
    <sheet name="Histórico" sheetId="2" r:id="rId2"/>
  </sheets>
  <definedNames>
    <definedName name="_xlnm.Print_Area" localSheetId="1">Histórico!$A$1:$E$1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8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8" i="2"/>
</calcChain>
</file>

<file path=xl/sharedStrings.xml><?xml version="1.0" encoding="utf-8"?>
<sst xmlns="http://schemas.openxmlformats.org/spreadsheetml/2006/main" count="69" uniqueCount="24">
  <si>
    <t>CES. Informe de Situación Económica y Social de Castilla y León en 2021</t>
  </si>
  <si>
    <t>Cuadro 1.5.1-1</t>
  </si>
  <si>
    <t>Empresas activas del sector construcción en Castilla y León y en España, 2008, 2020 y 2021</t>
  </si>
  <si>
    <t>(número)</t>
  </si>
  <si>
    <t>Castilla y León</t>
  </si>
  <si>
    <t>41 Construcción de edificios</t>
  </si>
  <si>
    <t>411 Promoción inmobiliaria</t>
  </si>
  <si>
    <t>412 Construcción de edificios</t>
  </si>
  <si>
    <t>42 Ingeniería civil</t>
  </si>
  <si>
    <t>421 Construcción de carreteras y vías férreas, puentes y túneles</t>
  </si>
  <si>
    <t>422 Construcción de redes</t>
  </si>
  <si>
    <t>429 Construcción de otros proyectos de ingeniería civil</t>
  </si>
  <si>
    <t>43 Actividades de construcción especializada</t>
  </si>
  <si>
    <t>431 Demolición y preparación de terrenos</t>
  </si>
  <si>
    <t>432 Instalaciones eléctricas de fontanería y otras instalaciones en obras de construcción</t>
  </si>
  <si>
    <t>433 Acabado de edificios</t>
  </si>
  <si>
    <t>439 Otras actividades de construcción especializada</t>
  </si>
  <si>
    <t>Total</t>
  </si>
  <si>
    <t>España</t>
  </si>
  <si>
    <t>Fuente: Directorio Central de Empresas. INE.</t>
  </si>
  <si>
    <t>var.22-23</t>
  </si>
  <si>
    <t>var. 08-23</t>
  </si>
  <si>
    <t>CES. Informe de Situación Económica y Social de Castilla y León en 2023</t>
  </si>
  <si>
    <t>Empresas activas del sector construcción en Castilla y León y en España, 2022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</si>
</sst>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9CC2E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0" xfId="1" applyFont="1"/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5" borderId="0" xfId="0" applyFont="1" applyFill="1" applyAlignment="1">
      <alignment horizontal="justify" vertical="center"/>
    </xf>
    <xf numFmtId="0" fontId="5" fillId="6" borderId="2" xfId="0" applyFont="1" applyFill="1" applyBorder="1" applyAlignment="1">
      <alignment horizontal="justify" vertical="center"/>
    </xf>
    <xf numFmtId="0" fontId="6" fillId="7" borderId="2" xfId="0" applyFont="1" applyFill="1" applyBorder="1" applyAlignment="1">
      <alignment horizontal="justify" vertical="center"/>
    </xf>
    <xf numFmtId="3" fontId="7" fillId="5" borderId="1" xfId="0" applyNumberFormat="1" applyFont="1" applyFill="1" applyBorder="1" applyAlignment="1">
      <alignment horizontal="right" vertical="center" indent="2"/>
    </xf>
    <xf numFmtId="0" fontId="7" fillId="5" borderId="0" xfId="0" applyFont="1" applyFill="1" applyAlignment="1">
      <alignment horizontal="right" vertical="center" indent="2"/>
    </xf>
    <xf numFmtId="3" fontId="7" fillId="5" borderId="0" xfId="0" applyNumberFormat="1" applyFont="1" applyFill="1" applyAlignment="1">
      <alignment horizontal="right" vertical="center" indent="2"/>
    </xf>
    <xf numFmtId="3" fontId="5" fillId="6" borderId="2" xfId="0" applyNumberFormat="1" applyFont="1" applyFill="1" applyBorder="1" applyAlignment="1">
      <alignment horizontal="right" vertical="center" indent="2"/>
    </xf>
    <xf numFmtId="3" fontId="6" fillId="7" borderId="2" xfId="0" applyNumberFormat="1" applyFont="1" applyFill="1" applyBorder="1" applyAlignment="1">
      <alignment horizontal="right" vertical="center" indent="2"/>
    </xf>
    <xf numFmtId="0" fontId="1" fillId="2" borderId="0" xfId="1"/>
    <xf numFmtId="0" fontId="2" fillId="4" borderId="0" xfId="0" applyFont="1" applyFill="1"/>
    <xf numFmtId="3" fontId="2" fillId="0" borderId="0" xfId="0" applyNumberFormat="1" applyFont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0" fontId="7" fillId="5" borderId="3" xfId="0" applyFont="1" applyFill="1" applyBorder="1" applyAlignment="1">
      <alignment horizontal="justify" vertical="center"/>
    </xf>
    <xf numFmtId="3" fontId="7" fillId="5" borderId="3" xfId="0" applyNumberFormat="1" applyFon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5" fillId="6" borderId="4" xfId="0" applyFont="1" applyFill="1" applyBorder="1" applyAlignment="1">
      <alignment horizontal="justify" vertical="center"/>
    </xf>
    <xf numFmtId="3" fontId="5" fillId="6" borderId="4" xfId="0" applyNumberFormat="1" applyFont="1" applyFill="1" applyBorder="1" applyAlignment="1">
      <alignment horizontal="right" vertical="center" indent="2"/>
    </xf>
    <xf numFmtId="0" fontId="6" fillId="7" borderId="4" xfId="0" applyFont="1" applyFill="1" applyBorder="1" applyAlignment="1">
      <alignment horizontal="justify" vertical="center"/>
    </xf>
    <xf numFmtId="3" fontId="6" fillId="7" borderId="4" xfId="0" applyNumberFormat="1" applyFont="1" applyFill="1" applyBorder="1" applyAlignment="1">
      <alignment horizontal="right" vertical="center" indent="2"/>
    </xf>
    <xf numFmtId="164" fontId="7" fillId="5" borderId="3" xfId="0" applyNumberFormat="1" applyFont="1" applyFill="1" applyBorder="1" applyAlignment="1">
      <alignment horizontal="right" vertical="center" indent="2"/>
    </xf>
    <xf numFmtId="164" fontId="0" fillId="0" borderId="0" xfId="0" applyNumberFormat="1" applyAlignment="1">
      <alignment horizontal="right" vertical="center" indent="2"/>
    </xf>
    <xf numFmtId="164" fontId="7" fillId="5" borderId="0" xfId="0" applyNumberFormat="1" applyFont="1" applyFill="1" applyAlignment="1">
      <alignment horizontal="right" vertical="center" indent="2"/>
    </xf>
    <xf numFmtId="164" fontId="5" fillId="6" borderId="4" xfId="0" applyNumberFormat="1" applyFont="1" applyFill="1" applyBorder="1" applyAlignment="1">
      <alignment horizontal="right" vertical="center" indent="2"/>
    </xf>
    <xf numFmtId="164" fontId="6" fillId="7" borderId="4" xfId="0" applyNumberFormat="1" applyFont="1" applyFill="1" applyBorder="1" applyAlignment="1">
      <alignment horizontal="right" vertical="center" indent="2"/>
    </xf>
    <xf numFmtId="164" fontId="7" fillId="5" borderId="1" xfId="0" applyNumberFormat="1" applyFont="1" applyFill="1" applyBorder="1" applyAlignment="1">
      <alignment horizontal="right" vertical="center" indent="2"/>
    </xf>
    <xf numFmtId="164" fontId="2" fillId="0" borderId="0" xfId="0" applyNumberFormat="1" applyFont="1" applyAlignment="1">
      <alignment horizontal="right" vertical="center" indent="2"/>
    </xf>
    <xf numFmtId="164" fontId="5" fillId="6" borderId="2" xfId="0" applyNumberFormat="1" applyFont="1" applyFill="1" applyBorder="1" applyAlignment="1">
      <alignment horizontal="right" vertical="center" indent="2"/>
    </xf>
    <xf numFmtId="164" fontId="6" fillId="7" borderId="2" xfId="0" applyNumberFormat="1" applyFont="1" applyFill="1" applyBorder="1" applyAlignment="1">
      <alignment horizontal="right" vertical="center" indent="2"/>
    </xf>
    <xf numFmtId="3" fontId="7" fillId="5" borderId="1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5" borderId="0" xfId="0" applyNumberFormat="1" applyFont="1" applyFill="1" applyAlignment="1">
      <alignment horizontal="right" vertical="center"/>
    </xf>
    <xf numFmtId="3" fontId="5" fillId="8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D196C-C4B9-418A-BD8B-E912A9F9E93C}">
  <dimension ref="A1:E34"/>
  <sheetViews>
    <sheetView tabSelected="1" topLeftCell="A7" workbookViewId="0">
      <selection activeCell="A8" sqref="A8:A20"/>
    </sheetView>
  </sheetViews>
  <sheetFormatPr baseColWidth="10" defaultRowHeight="15" x14ac:dyDescent="0.25"/>
  <cols>
    <col min="1" max="1" width="30.85546875" customWidth="1"/>
    <col min="2" max="2" width="35" customWidth="1"/>
  </cols>
  <sheetData>
    <row r="1" spans="1:5" x14ac:dyDescent="0.25">
      <c r="A1" s="3" t="s">
        <v>22</v>
      </c>
      <c r="B1" s="16"/>
      <c r="C1" s="16"/>
      <c r="D1" s="16"/>
      <c r="E1" s="16"/>
    </row>
    <row r="3" spans="1:5" x14ac:dyDescent="0.25">
      <c r="A3" s="44" t="s">
        <v>1</v>
      </c>
      <c r="B3" s="44"/>
      <c r="C3" s="44"/>
      <c r="D3" s="44"/>
      <c r="E3" s="44"/>
    </row>
    <row r="4" spans="1:5" x14ac:dyDescent="0.25">
      <c r="A4" s="44" t="s">
        <v>23</v>
      </c>
      <c r="B4" s="44"/>
      <c r="C4" s="44"/>
      <c r="D4" s="44"/>
      <c r="E4" s="44"/>
    </row>
    <row r="5" spans="1:5" x14ac:dyDescent="0.25">
      <c r="A5" s="44" t="s">
        <v>3</v>
      </c>
      <c r="B5" s="44"/>
      <c r="C5" s="44"/>
      <c r="D5" s="44"/>
      <c r="E5" s="44"/>
    </row>
    <row r="6" spans="1:5" x14ac:dyDescent="0.25">
      <c r="A6" s="45"/>
      <c r="B6" s="45"/>
      <c r="C6" s="45"/>
      <c r="D6" s="45"/>
      <c r="E6" s="45"/>
    </row>
    <row r="7" spans="1:5" ht="23.25" customHeight="1" x14ac:dyDescent="0.25">
      <c r="A7" s="4"/>
      <c r="B7" s="4"/>
      <c r="C7" s="5">
        <v>2022</v>
      </c>
      <c r="D7" s="5">
        <v>2023</v>
      </c>
      <c r="E7" s="5" t="s">
        <v>20</v>
      </c>
    </row>
    <row r="8" spans="1:5" ht="24.95" customHeight="1" x14ac:dyDescent="0.25">
      <c r="A8" s="46" t="s">
        <v>4</v>
      </c>
      <c r="B8" s="20" t="s">
        <v>5</v>
      </c>
      <c r="C8" s="21">
        <v>12580</v>
      </c>
      <c r="D8" s="21">
        <v>11156</v>
      </c>
      <c r="E8" s="28">
        <f>(D8-C8)/C8*100</f>
        <v>-11.319554848966613</v>
      </c>
    </row>
    <row r="9" spans="1:5" ht="24.95" customHeight="1" x14ac:dyDescent="0.25">
      <c r="A9" s="47"/>
      <c r="B9" s="7" t="s">
        <v>6</v>
      </c>
      <c r="C9" s="22">
        <v>1952</v>
      </c>
      <c r="D9" s="22">
        <v>1377</v>
      </c>
      <c r="E9" s="29">
        <f t="shared" ref="E9:E33" si="0">(D9-C9)/C9*100</f>
        <v>-29.456967213114755</v>
      </c>
    </row>
    <row r="10" spans="1:5" ht="24.95" customHeight="1" x14ac:dyDescent="0.25">
      <c r="A10" s="47"/>
      <c r="B10" s="7" t="s">
        <v>7</v>
      </c>
      <c r="C10" s="22">
        <v>10628</v>
      </c>
      <c r="D10" s="22">
        <v>9779</v>
      </c>
      <c r="E10" s="29">
        <f t="shared" si="0"/>
        <v>-7.9883327060594658</v>
      </c>
    </row>
    <row r="11" spans="1:5" ht="24.95" customHeight="1" x14ac:dyDescent="0.25">
      <c r="A11" s="47"/>
      <c r="B11" s="8" t="s">
        <v>8</v>
      </c>
      <c r="C11" s="12">
        <v>511</v>
      </c>
      <c r="D11" s="12">
        <v>351</v>
      </c>
      <c r="E11" s="30">
        <f t="shared" si="0"/>
        <v>-31.31115459882583</v>
      </c>
    </row>
    <row r="12" spans="1:5" ht="33" customHeight="1" x14ac:dyDescent="0.25">
      <c r="A12" s="47"/>
      <c r="B12" s="7" t="s">
        <v>9</v>
      </c>
      <c r="C12" s="23">
        <v>88</v>
      </c>
      <c r="D12" s="23">
        <v>84</v>
      </c>
      <c r="E12" s="29">
        <f t="shared" si="0"/>
        <v>-4.5454545454545459</v>
      </c>
    </row>
    <row r="13" spans="1:5" ht="24.95" customHeight="1" x14ac:dyDescent="0.25">
      <c r="A13" s="47"/>
      <c r="B13" s="7" t="s">
        <v>10</v>
      </c>
      <c r="C13" s="23">
        <v>63</v>
      </c>
      <c r="D13" s="23">
        <v>64</v>
      </c>
      <c r="E13" s="29">
        <f t="shared" si="0"/>
        <v>1.5873015873015872</v>
      </c>
    </row>
    <row r="14" spans="1:5" ht="42" customHeight="1" x14ac:dyDescent="0.25">
      <c r="A14" s="47"/>
      <c r="B14" s="7" t="s">
        <v>11</v>
      </c>
      <c r="C14" s="23">
        <v>360</v>
      </c>
      <c r="D14" s="23">
        <v>203</v>
      </c>
      <c r="E14" s="29">
        <f t="shared" si="0"/>
        <v>-43.611111111111114</v>
      </c>
    </row>
    <row r="15" spans="1:5" ht="44.25" customHeight="1" x14ac:dyDescent="0.25">
      <c r="A15" s="47"/>
      <c r="B15" s="8" t="s">
        <v>12</v>
      </c>
      <c r="C15" s="13">
        <v>9405</v>
      </c>
      <c r="D15" s="13">
        <v>8971</v>
      </c>
      <c r="E15" s="30">
        <f t="shared" si="0"/>
        <v>-4.6145667198298774</v>
      </c>
    </row>
    <row r="16" spans="1:5" ht="45" customHeight="1" x14ac:dyDescent="0.25">
      <c r="A16" s="47"/>
      <c r="B16" s="7" t="s">
        <v>13</v>
      </c>
      <c r="C16" s="23">
        <v>604</v>
      </c>
      <c r="D16" s="23">
        <v>566</v>
      </c>
      <c r="E16" s="29">
        <f t="shared" si="0"/>
        <v>-6.2913907284768218</v>
      </c>
    </row>
    <row r="17" spans="1:5" ht="43.5" customHeight="1" x14ac:dyDescent="0.25">
      <c r="A17" s="47"/>
      <c r="B17" s="7" t="s">
        <v>14</v>
      </c>
      <c r="C17" s="22">
        <v>4051</v>
      </c>
      <c r="D17" s="22">
        <v>3811</v>
      </c>
      <c r="E17" s="29">
        <f t="shared" si="0"/>
        <v>-5.9244630955319675</v>
      </c>
    </row>
    <row r="18" spans="1:5" ht="24.75" customHeight="1" x14ac:dyDescent="0.25">
      <c r="A18" s="47"/>
      <c r="B18" s="7" t="s">
        <v>15</v>
      </c>
      <c r="C18" s="22">
        <v>4001</v>
      </c>
      <c r="D18" s="22">
        <v>3858</v>
      </c>
      <c r="E18" s="29">
        <f t="shared" si="0"/>
        <v>-3.5741064733816543</v>
      </c>
    </row>
    <row r="19" spans="1:5" ht="45" customHeight="1" x14ac:dyDescent="0.25">
      <c r="A19" s="47"/>
      <c r="B19" s="7" t="s">
        <v>16</v>
      </c>
      <c r="C19" s="23">
        <v>749</v>
      </c>
      <c r="D19" s="23">
        <v>736</v>
      </c>
      <c r="E19" s="29">
        <f t="shared" si="0"/>
        <v>-1.7356475300400533</v>
      </c>
    </row>
    <row r="20" spans="1:5" ht="24.95" customHeight="1" x14ac:dyDescent="0.25">
      <c r="A20" s="48"/>
      <c r="B20" s="24" t="s">
        <v>17</v>
      </c>
      <c r="C20" s="25">
        <v>22496</v>
      </c>
      <c r="D20" s="25">
        <v>20478</v>
      </c>
      <c r="E20" s="31">
        <f t="shared" si="0"/>
        <v>-8.9704836415362728</v>
      </c>
    </row>
    <row r="21" spans="1:5" ht="24.95" customHeight="1" x14ac:dyDescent="0.25">
      <c r="A21" s="49" t="s">
        <v>18</v>
      </c>
      <c r="B21" s="20" t="s">
        <v>5</v>
      </c>
      <c r="C21" s="21">
        <v>225111</v>
      </c>
      <c r="D21" s="21">
        <v>190031</v>
      </c>
      <c r="E21" s="28">
        <f t="shared" si="0"/>
        <v>-15.583423288955226</v>
      </c>
    </row>
    <row r="22" spans="1:5" ht="24.95" customHeight="1" x14ac:dyDescent="0.25">
      <c r="A22" s="50"/>
      <c r="B22" s="7" t="s">
        <v>6</v>
      </c>
      <c r="C22" s="22">
        <v>63767</v>
      </c>
      <c r="D22" s="22">
        <v>46820</v>
      </c>
      <c r="E22" s="29">
        <f t="shared" si="0"/>
        <v>-26.576442360468583</v>
      </c>
    </row>
    <row r="23" spans="1:5" ht="24.95" customHeight="1" x14ac:dyDescent="0.25">
      <c r="A23" s="50"/>
      <c r="B23" s="7" t="s">
        <v>7</v>
      </c>
      <c r="C23" s="22">
        <v>161344</v>
      </c>
      <c r="D23" s="22">
        <v>143211</v>
      </c>
      <c r="E23" s="29">
        <f t="shared" si="0"/>
        <v>-11.238719754065848</v>
      </c>
    </row>
    <row r="24" spans="1:5" ht="24.95" customHeight="1" x14ac:dyDescent="0.25">
      <c r="A24" s="50"/>
      <c r="B24" s="8" t="s">
        <v>8</v>
      </c>
      <c r="C24" s="13">
        <v>11995</v>
      </c>
      <c r="D24" s="12">
        <v>8168</v>
      </c>
      <c r="E24" s="30">
        <f t="shared" si="0"/>
        <v>-31.904960400166736</v>
      </c>
    </row>
    <row r="25" spans="1:5" ht="40.5" customHeight="1" x14ac:dyDescent="0.25">
      <c r="A25" s="50"/>
      <c r="B25" s="7" t="s">
        <v>9</v>
      </c>
      <c r="C25" s="22">
        <v>1175</v>
      </c>
      <c r="D25" s="22">
        <v>1116</v>
      </c>
      <c r="E25" s="29">
        <f t="shared" si="0"/>
        <v>-5.0212765957446805</v>
      </c>
    </row>
    <row r="26" spans="1:5" ht="23.25" customHeight="1" x14ac:dyDescent="0.25">
      <c r="A26" s="50"/>
      <c r="B26" s="7" t="s">
        <v>10</v>
      </c>
      <c r="C26" s="22">
        <v>1268</v>
      </c>
      <c r="D26" s="22">
        <v>1241</v>
      </c>
      <c r="E26" s="29">
        <f t="shared" si="0"/>
        <v>-2.1293375394321767</v>
      </c>
    </row>
    <row r="27" spans="1:5" ht="38.25" customHeight="1" x14ac:dyDescent="0.25">
      <c r="A27" s="50"/>
      <c r="B27" s="7" t="s">
        <v>11</v>
      </c>
      <c r="C27" s="22">
        <v>9552</v>
      </c>
      <c r="D27" s="22">
        <v>5811</v>
      </c>
      <c r="E27" s="29">
        <f t="shared" si="0"/>
        <v>-39.164572864321606</v>
      </c>
    </row>
    <row r="28" spans="1:5" ht="44.25" customHeight="1" x14ac:dyDescent="0.25">
      <c r="A28" s="50"/>
      <c r="B28" s="8" t="s">
        <v>12</v>
      </c>
      <c r="C28" s="13">
        <v>188145</v>
      </c>
      <c r="D28" s="13">
        <v>178797</v>
      </c>
      <c r="E28" s="30">
        <f t="shared" si="0"/>
        <v>-4.9685083313401899</v>
      </c>
    </row>
    <row r="29" spans="1:5" ht="34.5" customHeight="1" x14ac:dyDescent="0.25">
      <c r="A29" s="50"/>
      <c r="B29" s="7" t="s">
        <v>13</v>
      </c>
      <c r="C29" s="22">
        <v>9258</v>
      </c>
      <c r="D29" s="22">
        <v>8492</v>
      </c>
      <c r="E29" s="29">
        <f t="shared" si="0"/>
        <v>-8.2739252538345216</v>
      </c>
    </row>
    <row r="30" spans="1:5" ht="44.25" customHeight="1" x14ac:dyDescent="0.25">
      <c r="A30" s="50"/>
      <c r="B30" s="7" t="s">
        <v>14</v>
      </c>
      <c r="C30" s="22">
        <v>82041</v>
      </c>
      <c r="D30" s="22">
        <v>77750</v>
      </c>
      <c r="E30" s="29">
        <f t="shared" si="0"/>
        <v>-5.2303116734315775</v>
      </c>
    </row>
    <row r="31" spans="1:5" ht="24.95" customHeight="1" x14ac:dyDescent="0.25">
      <c r="A31" s="50"/>
      <c r="B31" s="7" t="s">
        <v>15</v>
      </c>
      <c r="C31" s="22">
        <v>78538</v>
      </c>
      <c r="D31" s="22">
        <v>74424</v>
      </c>
      <c r="E31" s="29">
        <f t="shared" si="0"/>
        <v>-5.2382286281799892</v>
      </c>
    </row>
    <row r="32" spans="1:5" ht="42.75" customHeight="1" x14ac:dyDescent="0.25">
      <c r="A32" s="50"/>
      <c r="B32" s="7" t="s">
        <v>16</v>
      </c>
      <c r="C32" s="22">
        <v>18308</v>
      </c>
      <c r="D32" s="22">
        <v>18131</v>
      </c>
      <c r="E32" s="29">
        <f t="shared" si="0"/>
        <v>-0.96679047410967878</v>
      </c>
    </row>
    <row r="33" spans="1:5" ht="24.95" customHeight="1" x14ac:dyDescent="0.25">
      <c r="A33" s="51"/>
      <c r="B33" s="26" t="s">
        <v>17</v>
      </c>
      <c r="C33" s="27">
        <v>425251</v>
      </c>
      <c r="D33" s="27">
        <v>376996</v>
      </c>
      <c r="E33" s="32">
        <f t="shared" si="0"/>
        <v>-11.347415996670202</v>
      </c>
    </row>
    <row r="34" spans="1:5" x14ac:dyDescent="0.25">
      <c r="A34" s="43" t="s">
        <v>19</v>
      </c>
      <c r="B34" s="43"/>
      <c r="C34" s="43"/>
      <c r="D34" s="43"/>
      <c r="E34" s="43"/>
    </row>
  </sheetData>
  <mergeCells count="7">
    <mergeCell ref="A34:E34"/>
    <mergeCell ref="A3:E3"/>
    <mergeCell ref="A4:E4"/>
    <mergeCell ref="A5:E5"/>
    <mergeCell ref="A6:E6"/>
    <mergeCell ref="A8:A20"/>
    <mergeCell ref="A21:A3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zoomScale="110" zoomScaleNormal="110" workbookViewId="0">
      <selection activeCell="F8" sqref="F8:G33"/>
    </sheetView>
  </sheetViews>
  <sheetFormatPr baseColWidth="10" defaultRowHeight="15" x14ac:dyDescent="0.25"/>
  <cols>
    <col min="1" max="1" width="14.5703125" customWidth="1"/>
    <col min="2" max="2" width="26" customWidth="1"/>
    <col min="3" max="4" width="14.5703125" customWidth="1"/>
    <col min="5" max="7" width="13" customWidth="1"/>
    <col min="8" max="8" width="12" customWidth="1"/>
    <col min="9" max="9" width="12.7109375" customWidth="1"/>
  </cols>
  <sheetData>
    <row r="1" spans="1:13" x14ac:dyDescent="0.25">
      <c r="A1" s="3" t="s">
        <v>0</v>
      </c>
      <c r="B1" s="16"/>
      <c r="C1" s="16"/>
      <c r="D1" s="16"/>
      <c r="E1" s="16"/>
      <c r="F1" s="16"/>
      <c r="G1" s="16"/>
      <c r="H1" s="16"/>
      <c r="I1" s="16"/>
      <c r="J1" s="2"/>
      <c r="K1" s="2"/>
      <c r="L1" s="2"/>
      <c r="M1" s="2"/>
    </row>
    <row r="2" spans="1:13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3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2"/>
      <c r="K3" s="2"/>
      <c r="L3" s="2"/>
    </row>
    <row r="4" spans="1:13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2"/>
      <c r="K4" s="2"/>
      <c r="L4" s="2"/>
    </row>
    <row r="5" spans="1:13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2"/>
      <c r="K5" s="2"/>
      <c r="L5" s="2"/>
    </row>
    <row r="6" spans="1:13" x14ac:dyDescent="0.25">
      <c r="A6" s="55"/>
      <c r="B6" s="55"/>
      <c r="C6" s="55"/>
      <c r="D6" s="55"/>
      <c r="E6" s="55"/>
      <c r="F6" s="55"/>
      <c r="G6" s="55"/>
      <c r="H6" s="55"/>
      <c r="I6" s="55"/>
      <c r="J6" s="2"/>
      <c r="K6" s="2"/>
      <c r="L6" s="2"/>
    </row>
    <row r="7" spans="1:13" ht="22.5" customHeight="1" thickBot="1" x14ac:dyDescent="0.3">
      <c r="A7" s="17"/>
      <c r="B7" s="17"/>
      <c r="C7" s="5">
        <v>2008</v>
      </c>
      <c r="D7" s="5">
        <v>2020</v>
      </c>
      <c r="E7" s="5">
        <v>2021</v>
      </c>
      <c r="F7" s="5">
        <v>2022</v>
      </c>
      <c r="G7" s="5">
        <v>2023</v>
      </c>
      <c r="H7" s="5" t="s">
        <v>20</v>
      </c>
      <c r="I7" s="5" t="s">
        <v>21</v>
      </c>
      <c r="J7" s="2"/>
      <c r="K7" s="2"/>
      <c r="L7" s="2"/>
    </row>
    <row r="8" spans="1:13" x14ac:dyDescent="0.25">
      <c r="A8" s="56" t="s">
        <v>4</v>
      </c>
      <c r="B8" s="6" t="s">
        <v>5</v>
      </c>
      <c r="C8" s="11">
        <v>19574</v>
      </c>
      <c r="D8" s="11">
        <v>12934</v>
      </c>
      <c r="E8" s="11">
        <v>12594</v>
      </c>
      <c r="F8" s="37">
        <v>12580</v>
      </c>
      <c r="G8" s="37">
        <v>11156</v>
      </c>
      <c r="H8" s="33">
        <f>(G8*100/F8)-100</f>
        <v>-11.319554848966618</v>
      </c>
      <c r="I8" s="33">
        <f>(G8*100/C8)-100</f>
        <v>-43.006028405027074</v>
      </c>
      <c r="J8" s="2"/>
      <c r="K8" s="2"/>
      <c r="L8" s="2"/>
    </row>
    <row r="9" spans="1:13" x14ac:dyDescent="0.25">
      <c r="A9" s="47"/>
      <c r="B9" s="7" t="s">
        <v>6</v>
      </c>
      <c r="C9" s="18">
        <v>3408</v>
      </c>
      <c r="D9" s="18">
        <v>2020</v>
      </c>
      <c r="E9" s="18">
        <v>1967</v>
      </c>
      <c r="F9" s="38">
        <v>1952</v>
      </c>
      <c r="G9" s="38">
        <v>1377</v>
      </c>
      <c r="H9" s="34">
        <f t="shared" ref="H9:H33" si="0">(G9*100/F9)-100</f>
        <v>-29.456967213114751</v>
      </c>
      <c r="I9" s="34">
        <f t="shared" ref="I9:I33" si="1">(G9*100/C9)-100</f>
        <v>-59.595070422535208</v>
      </c>
      <c r="J9" s="2"/>
      <c r="K9" s="2"/>
      <c r="L9" s="2"/>
    </row>
    <row r="10" spans="1:13" ht="30" x14ac:dyDescent="0.25">
      <c r="A10" s="47"/>
      <c r="B10" s="7" t="s">
        <v>7</v>
      </c>
      <c r="C10" s="18">
        <v>16166</v>
      </c>
      <c r="D10" s="18">
        <v>10914</v>
      </c>
      <c r="E10" s="18">
        <v>10627</v>
      </c>
      <c r="F10" s="38">
        <v>10628</v>
      </c>
      <c r="G10" s="38">
        <v>9779</v>
      </c>
      <c r="H10" s="34">
        <f t="shared" si="0"/>
        <v>-7.9883327060594667</v>
      </c>
      <c r="I10" s="34">
        <f t="shared" si="1"/>
        <v>-39.508845725596935</v>
      </c>
      <c r="J10" s="2"/>
      <c r="K10" s="2"/>
      <c r="L10" s="2"/>
    </row>
    <row r="11" spans="1:13" x14ac:dyDescent="0.25">
      <c r="A11" s="47"/>
      <c r="B11" s="8" t="s">
        <v>8</v>
      </c>
      <c r="C11" s="12">
        <v>796</v>
      </c>
      <c r="D11" s="12">
        <v>537</v>
      </c>
      <c r="E11" s="12">
        <v>508</v>
      </c>
      <c r="F11" s="39">
        <v>511</v>
      </c>
      <c r="G11" s="39">
        <v>351</v>
      </c>
      <c r="H11" s="30">
        <f t="shared" si="0"/>
        <v>-31.311154598825837</v>
      </c>
      <c r="I11" s="30">
        <f t="shared" si="1"/>
        <v>-55.904522613065325</v>
      </c>
      <c r="J11" s="2"/>
      <c r="K11" s="2"/>
      <c r="L11" s="2"/>
    </row>
    <row r="12" spans="1:13" ht="45" x14ac:dyDescent="0.25">
      <c r="A12" s="47"/>
      <c r="B12" s="7" t="s">
        <v>9</v>
      </c>
      <c r="C12" s="19">
        <v>95</v>
      </c>
      <c r="D12" s="19">
        <v>81</v>
      </c>
      <c r="E12" s="19">
        <v>82</v>
      </c>
      <c r="F12" s="40">
        <v>88</v>
      </c>
      <c r="G12" s="40">
        <v>84</v>
      </c>
      <c r="H12" s="34">
        <f t="shared" si="0"/>
        <v>-4.5454545454545467</v>
      </c>
      <c r="I12" s="34">
        <f t="shared" si="1"/>
        <v>-11.578947368421055</v>
      </c>
      <c r="J12" s="2"/>
      <c r="K12" s="2"/>
      <c r="L12" s="2"/>
    </row>
    <row r="13" spans="1:13" x14ac:dyDescent="0.25">
      <c r="A13" s="47"/>
      <c r="B13" s="7" t="s">
        <v>10</v>
      </c>
      <c r="C13" s="19">
        <v>14</v>
      </c>
      <c r="D13" s="19">
        <v>46</v>
      </c>
      <c r="E13" s="19">
        <v>59</v>
      </c>
      <c r="F13" s="40">
        <v>63</v>
      </c>
      <c r="G13" s="40">
        <v>64</v>
      </c>
      <c r="H13" s="34">
        <f t="shared" si="0"/>
        <v>1.5873015873015817</v>
      </c>
      <c r="I13" s="34">
        <f t="shared" si="1"/>
        <v>357.14285714285717</v>
      </c>
      <c r="J13" s="2"/>
      <c r="K13" s="2"/>
      <c r="L13" s="2"/>
    </row>
    <row r="14" spans="1:13" ht="30" x14ac:dyDescent="0.25">
      <c r="A14" s="47"/>
      <c r="B14" s="7" t="s">
        <v>11</v>
      </c>
      <c r="C14" s="19">
        <v>687</v>
      </c>
      <c r="D14" s="19">
        <v>410</v>
      </c>
      <c r="E14" s="19">
        <v>367</v>
      </c>
      <c r="F14" s="40">
        <v>360</v>
      </c>
      <c r="G14" s="40">
        <v>203</v>
      </c>
      <c r="H14" s="34">
        <f t="shared" si="0"/>
        <v>-43.611111111111114</v>
      </c>
      <c r="I14" s="34">
        <f t="shared" si="1"/>
        <v>-70.451237263464336</v>
      </c>
      <c r="J14" s="2"/>
      <c r="K14" s="2"/>
      <c r="L14" s="2"/>
    </row>
    <row r="15" spans="1:13" ht="30" x14ac:dyDescent="0.25">
      <c r="A15" s="47"/>
      <c r="B15" s="8" t="s">
        <v>12</v>
      </c>
      <c r="C15" s="13">
        <v>13427</v>
      </c>
      <c r="D15" s="13">
        <v>9404</v>
      </c>
      <c r="E15" s="13">
        <v>9345</v>
      </c>
      <c r="F15" s="41">
        <v>9405</v>
      </c>
      <c r="G15" s="41">
        <v>8971</v>
      </c>
      <c r="H15" s="30">
        <f t="shared" si="0"/>
        <v>-4.614566719829881</v>
      </c>
      <c r="I15" s="30">
        <f t="shared" si="1"/>
        <v>-33.186862292395915</v>
      </c>
      <c r="J15" s="2"/>
      <c r="K15" s="2"/>
      <c r="L15" s="2"/>
    </row>
    <row r="16" spans="1:13" ht="30" x14ac:dyDescent="0.25">
      <c r="A16" s="47"/>
      <c r="B16" s="7" t="s">
        <v>13</v>
      </c>
      <c r="C16" s="18">
        <v>1010</v>
      </c>
      <c r="D16" s="19">
        <v>605</v>
      </c>
      <c r="E16" s="19">
        <v>601</v>
      </c>
      <c r="F16" s="40">
        <v>604</v>
      </c>
      <c r="G16" s="40">
        <v>566</v>
      </c>
      <c r="H16" s="34">
        <f t="shared" si="0"/>
        <v>-6.2913907284768271</v>
      </c>
      <c r="I16" s="34">
        <f t="shared" si="1"/>
        <v>-43.960396039603964</v>
      </c>
      <c r="J16" s="2"/>
      <c r="K16" s="2"/>
      <c r="L16" s="2"/>
    </row>
    <row r="17" spans="1:12" ht="60" x14ac:dyDescent="0.25">
      <c r="A17" s="47"/>
      <c r="B17" s="7" t="s">
        <v>14</v>
      </c>
      <c r="C17" s="18">
        <v>5314</v>
      </c>
      <c r="D17" s="18">
        <v>4092</v>
      </c>
      <c r="E17" s="18">
        <v>4038</v>
      </c>
      <c r="F17" s="38">
        <v>4051</v>
      </c>
      <c r="G17" s="38">
        <v>3811</v>
      </c>
      <c r="H17" s="34">
        <f t="shared" si="0"/>
        <v>-5.9244630955319622</v>
      </c>
      <c r="I17" s="34">
        <f t="shared" si="1"/>
        <v>-28.283778697779454</v>
      </c>
      <c r="J17" s="2"/>
      <c r="K17" s="2"/>
      <c r="L17" s="2"/>
    </row>
    <row r="18" spans="1:12" x14ac:dyDescent="0.25">
      <c r="A18" s="47"/>
      <c r="B18" s="7" t="s">
        <v>15</v>
      </c>
      <c r="C18" s="18">
        <v>6475</v>
      </c>
      <c r="D18" s="18">
        <v>3992</v>
      </c>
      <c r="E18" s="18">
        <v>3967</v>
      </c>
      <c r="F18" s="38">
        <v>4001</v>
      </c>
      <c r="G18" s="38">
        <v>3858</v>
      </c>
      <c r="H18" s="34">
        <f t="shared" si="0"/>
        <v>-3.5741064733816614</v>
      </c>
      <c r="I18" s="34">
        <f t="shared" si="1"/>
        <v>-40.416988416988417</v>
      </c>
      <c r="J18" s="2"/>
      <c r="K18" s="2"/>
      <c r="L18" s="2"/>
    </row>
    <row r="19" spans="1:12" ht="30" x14ac:dyDescent="0.25">
      <c r="A19" s="47"/>
      <c r="B19" s="7" t="s">
        <v>16</v>
      </c>
      <c r="C19" s="19">
        <v>628</v>
      </c>
      <c r="D19" s="19">
        <v>715</v>
      </c>
      <c r="E19" s="19">
        <v>739</v>
      </c>
      <c r="F19" s="40">
        <v>749</v>
      </c>
      <c r="G19" s="40">
        <v>736</v>
      </c>
      <c r="H19" s="34">
        <f t="shared" si="0"/>
        <v>-1.7356475300400547</v>
      </c>
      <c r="I19" s="34">
        <f t="shared" si="1"/>
        <v>17.197452229299358</v>
      </c>
      <c r="J19" s="2"/>
      <c r="K19" s="2"/>
      <c r="L19" s="2"/>
    </row>
    <row r="20" spans="1:12" ht="15.75" thickBot="1" x14ac:dyDescent="0.3">
      <c r="A20" s="57"/>
      <c r="B20" s="9" t="s">
        <v>17</v>
      </c>
      <c r="C20" s="14">
        <v>33797</v>
      </c>
      <c r="D20" s="14">
        <v>22875</v>
      </c>
      <c r="E20" s="14">
        <v>22447</v>
      </c>
      <c r="F20" s="42">
        <v>22496</v>
      </c>
      <c r="G20" s="42">
        <v>20478</v>
      </c>
      <c r="H20" s="35">
        <f t="shared" si="0"/>
        <v>-8.9704836415362763</v>
      </c>
      <c r="I20" s="35">
        <f t="shared" si="1"/>
        <v>-39.408823268337429</v>
      </c>
      <c r="J20" s="2"/>
      <c r="K20" s="2"/>
      <c r="L20" s="2"/>
    </row>
    <row r="21" spans="1:12" x14ac:dyDescent="0.25">
      <c r="A21" s="52" t="s">
        <v>18</v>
      </c>
      <c r="B21" s="8" t="s">
        <v>5</v>
      </c>
      <c r="C21" s="13">
        <v>359563</v>
      </c>
      <c r="D21" s="13">
        <v>225067</v>
      </c>
      <c r="E21" s="13">
        <v>221106</v>
      </c>
      <c r="F21" s="41">
        <v>225111</v>
      </c>
      <c r="G21" s="41">
        <v>190031</v>
      </c>
      <c r="H21" s="30">
        <f t="shared" si="0"/>
        <v>-15.583423288955231</v>
      </c>
      <c r="I21" s="30">
        <f t="shared" si="1"/>
        <v>-47.149456423491849</v>
      </c>
      <c r="J21" s="2"/>
      <c r="K21" s="2"/>
      <c r="L21" s="2"/>
    </row>
    <row r="22" spans="1:12" x14ac:dyDescent="0.25">
      <c r="A22" s="50"/>
      <c r="B22" s="7" t="s">
        <v>6</v>
      </c>
      <c r="C22" s="18">
        <v>106375</v>
      </c>
      <c r="D22" s="18">
        <v>65229</v>
      </c>
      <c r="E22" s="18">
        <v>62617</v>
      </c>
      <c r="F22" s="38">
        <v>63767</v>
      </c>
      <c r="G22" s="38">
        <v>46820</v>
      </c>
      <c r="H22" s="34">
        <f t="shared" si="0"/>
        <v>-26.576442360468576</v>
      </c>
      <c r="I22" s="34">
        <f t="shared" si="1"/>
        <v>-55.985898942420683</v>
      </c>
      <c r="J22" s="2"/>
      <c r="K22" s="2"/>
      <c r="L22" s="2"/>
    </row>
    <row r="23" spans="1:12" ht="30" x14ac:dyDescent="0.25">
      <c r="A23" s="50"/>
      <c r="B23" s="7" t="s">
        <v>7</v>
      </c>
      <c r="C23" s="18">
        <v>253188</v>
      </c>
      <c r="D23" s="18">
        <v>159838</v>
      </c>
      <c r="E23" s="18">
        <v>158489</v>
      </c>
      <c r="F23" s="38">
        <v>161344</v>
      </c>
      <c r="G23" s="38">
        <v>143211</v>
      </c>
      <c r="H23" s="34">
        <f t="shared" si="0"/>
        <v>-11.238719754065841</v>
      </c>
      <c r="I23" s="34">
        <f t="shared" si="1"/>
        <v>-43.436892743731931</v>
      </c>
      <c r="J23" s="2"/>
      <c r="K23" s="2"/>
      <c r="L23" s="2"/>
    </row>
    <row r="24" spans="1:12" x14ac:dyDescent="0.25">
      <c r="A24" s="50"/>
      <c r="B24" s="8" t="s">
        <v>8</v>
      </c>
      <c r="C24" s="13">
        <v>17470</v>
      </c>
      <c r="D24" s="13">
        <v>11873</v>
      </c>
      <c r="E24" s="12">
        <v>11732</v>
      </c>
      <c r="F24" s="41">
        <v>11995</v>
      </c>
      <c r="G24" s="41">
        <v>8168</v>
      </c>
      <c r="H24" s="30">
        <f t="shared" si="0"/>
        <v>-31.904960400166729</v>
      </c>
      <c r="I24" s="30">
        <f t="shared" si="1"/>
        <v>-53.245563823697765</v>
      </c>
      <c r="J24" s="2"/>
      <c r="K24" s="2"/>
      <c r="L24" s="2"/>
    </row>
    <row r="25" spans="1:12" ht="45" x14ac:dyDescent="0.25">
      <c r="A25" s="50"/>
      <c r="B25" s="7" t="s">
        <v>9</v>
      </c>
      <c r="C25" s="18">
        <v>1567</v>
      </c>
      <c r="D25" s="18">
        <v>1207</v>
      </c>
      <c r="E25" s="18">
        <v>1163</v>
      </c>
      <c r="F25" s="38">
        <v>1175</v>
      </c>
      <c r="G25" s="38">
        <v>1116</v>
      </c>
      <c r="H25" s="34">
        <f t="shared" si="0"/>
        <v>-5.0212765957446805</v>
      </c>
      <c r="I25" s="34">
        <f t="shared" si="1"/>
        <v>-28.781110402042117</v>
      </c>
      <c r="J25" s="2"/>
      <c r="K25" s="2"/>
      <c r="L25" s="2"/>
    </row>
    <row r="26" spans="1:12" x14ac:dyDescent="0.25">
      <c r="A26" s="50"/>
      <c r="B26" s="7" t="s">
        <v>10</v>
      </c>
      <c r="C26" s="19">
        <v>616</v>
      </c>
      <c r="D26" s="18">
        <v>1150</v>
      </c>
      <c r="E26" s="18">
        <v>1216</v>
      </c>
      <c r="F26" s="38">
        <v>1268</v>
      </c>
      <c r="G26" s="38">
        <v>1241</v>
      </c>
      <c r="H26" s="34">
        <f t="shared" si="0"/>
        <v>-2.1293375394321714</v>
      </c>
      <c r="I26" s="34">
        <f t="shared" si="1"/>
        <v>101.46103896103895</v>
      </c>
      <c r="J26" s="2"/>
      <c r="K26" s="2"/>
      <c r="L26" s="2"/>
    </row>
    <row r="27" spans="1:12" ht="30" x14ac:dyDescent="0.25">
      <c r="A27" s="50"/>
      <c r="B27" s="7" t="s">
        <v>11</v>
      </c>
      <c r="C27" s="18">
        <v>15287</v>
      </c>
      <c r="D27" s="18">
        <v>9516</v>
      </c>
      <c r="E27" s="18">
        <v>9353</v>
      </c>
      <c r="F27" s="38">
        <v>9552</v>
      </c>
      <c r="G27" s="38">
        <v>5811</v>
      </c>
      <c r="H27" s="34">
        <f t="shared" si="0"/>
        <v>-39.164572864321606</v>
      </c>
      <c r="I27" s="34">
        <f t="shared" si="1"/>
        <v>-61.987309478641983</v>
      </c>
      <c r="J27" s="2"/>
      <c r="K27" s="2"/>
      <c r="L27" s="2"/>
    </row>
    <row r="28" spans="1:12" ht="30" x14ac:dyDescent="0.25">
      <c r="A28" s="50"/>
      <c r="B28" s="8" t="s">
        <v>12</v>
      </c>
      <c r="C28" s="13">
        <v>245063</v>
      </c>
      <c r="D28" s="13">
        <v>183178</v>
      </c>
      <c r="E28" s="13">
        <v>184179</v>
      </c>
      <c r="F28" s="41">
        <v>188145</v>
      </c>
      <c r="G28" s="41">
        <v>178797</v>
      </c>
      <c r="H28" s="30">
        <f t="shared" si="0"/>
        <v>-4.968508331340189</v>
      </c>
      <c r="I28" s="30">
        <f t="shared" si="1"/>
        <v>-27.040393694682592</v>
      </c>
      <c r="J28" s="2"/>
      <c r="K28" s="2"/>
      <c r="L28" s="2"/>
    </row>
    <row r="29" spans="1:12" ht="30" x14ac:dyDescent="0.25">
      <c r="A29" s="50"/>
      <c r="B29" s="7" t="s">
        <v>13</v>
      </c>
      <c r="C29" s="18">
        <v>16253</v>
      </c>
      <c r="D29" s="18">
        <v>9494</v>
      </c>
      <c r="E29" s="18">
        <v>9217</v>
      </c>
      <c r="F29" s="38">
        <v>9258</v>
      </c>
      <c r="G29" s="38">
        <v>8492</v>
      </c>
      <c r="H29" s="34">
        <f t="shared" si="0"/>
        <v>-8.2739252538345198</v>
      </c>
      <c r="I29" s="34">
        <f t="shared" si="1"/>
        <v>-47.751184396726757</v>
      </c>
      <c r="J29" s="2"/>
      <c r="K29" s="2"/>
      <c r="L29" s="2"/>
    </row>
    <row r="30" spans="1:12" ht="60" x14ac:dyDescent="0.25">
      <c r="A30" s="50"/>
      <c r="B30" s="7" t="s">
        <v>14</v>
      </c>
      <c r="C30" s="18">
        <v>102458</v>
      </c>
      <c r="D30" s="18">
        <v>81524</v>
      </c>
      <c r="E30" s="18">
        <v>81144</v>
      </c>
      <c r="F30" s="38">
        <v>82041</v>
      </c>
      <c r="G30" s="38">
        <v>77750</v>
      </c>
      <c r="H30" s="34">
        <f t="shared" si="0"/>
        <v>-5.2303116734315722</v>
      </c>
      <c r="I30" s="34">
        <f t="shared" si="1"/>
        <v>-24.115247223252453</v>
      </c>
      <c r="J30" s="2"/>
      <c r="K30" s="2"/>
      <c r="L30" s="2"/>
    </row>
    <row r="31" spans="1:12" x14ac:dyDescent="0.25">
      <c r="A31" s="50"/>
      <c r="B31" s="7" t="s">
        <v>15</v>
      </c>
      <c r="C31" s="18">
        <v>114731</v>
      </c>
      <c r="D31" s="18">
        <v>76027</v>
      </c>
      <c r="E31" s="18">
        <v>76806</v>
      </c>
      <c r="F31" s="38">
        <v>78538</v>
      </c>
      <c r="G31" s="38">
        <v>74424</v>
      </c>
      <c r="H31" s="34">
        <f t="shared" si="0"/>
        <v>-5.2382286281799963</v>
      </c>
      <c r="I31" s="34">
        <f t="shared" si="1"/>
        <v>-35.13174294654452</v>
      </c>
      <c r="J31" s="2"/>
      <c r="K31" s="2"/>
      <c r="L31" s="2"/>
    </row>
    <row r="32" spans="1:12" ht="30" x14ac:dyDescent="0.25">
      <c r="A32" s="50"/>
      <c r="B32" s="7" t="s">
        <v>16</v>
      </c>
      <c r="C32" s="18">
        <v>11621</v>
      </c>
      <c r="D32" s="18">
        <v>16133</v>
      </c>
      <c r="E32" s="18">
        <v>17012</v>
      </c>
      <c r="F32" s="38">
        <v>18308</v>
      </c>
      <c r="G32" s="38">
        <v>18131</v>
      </c>
      <c r="H32" s="34">
        <f t="shared" si="0"/>
        <v>-0.966790474109672</v>
      </c>
      <c r="I32" s="34">
        <f t="shared" si="1"/>
        <v>56.019275449617083</v>
      </c>
      <c r="J32" s="2"/>
      <c r="K32" s="2"/>
      <c r="L32" s="2"/>
    </row>
    <row r="33" spans="1:13" ht="15.75" thickBot="1" x14ac:dyDescent="0.3">
      <c r="A33" s="53"/>
      <c r="B33" s="10" t="s">
        <v>17</v>
      </c>
      <c r="C33" s="15">
        <v>622096</v>
      </c>
      <c r="D33" s="15">
        <v>420118</v>
      </c>
      <c r="E33" s="15">
        <v>417017</v>
      </c>
      <c r="F33" s="15">
        <v>425251</v>
      </c>
      <c r="G33" s="15">
        <v>376996</v>
      </c>
      <c r="H33" s="36">
        <f t="shared" si="0"/>
        <v>-11.347415996670208</v>
      </c>
      <c r="I33" s="36">
        <f t="shared" si="1"/>
        <v>-39.399063810087192</v>
      </c>
      <c r="J33" s="2"/>
      <c r="K33" s="2"/>
      <c r="L33" s="2"/>
    </row>
    <row r="34" spans="1:13" ht="21.75" customHeight="1" x14ac:dyDescent="0.25">
      <c r="A34" s="54" t="s">
        <v>19</v>
      </c>
      <c r="B34" s="54"/>
      <c r="C34" s="54"/>
      <c r="D34" s="54"/>
      <c r="E34" s="54"/>
      <c r="F34" s="54"/>
      <c r="G34" s="54"/>
      <c r="H34" s="54"/>
      <c r="I34" s="54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7">
    <mergeCell ref="A21:A33"/>
    <mergeCell ref="A34:I34"/>
    <mergeCell ref="A3:I3"/>
    <mergeCell ref="A4:I4"/>
    <mergeCell ref="A5:I5"/>
    <mergeCell ref="A6:I6"/>
    <mergeCell ref="A8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1.5.1-1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2014-07-03T11:22:42Z</dcterms:created>
  <dcterms:modified xsi:type="dcterms:W3CDTF">2024-06-03T12:05:08Z</dcterms:modified>
</cp:coreProperties>
</file>