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5\"/>
    </mc:Choice>
  </mc:AlternateContent>
  <xr:revisionPtr revIDLastSave="0" documentId="13_ncr:1_{3A894B18-7978-4758-9B56-632E7035AA2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5.1-4" sheetId="3" r:id="rId1"/>
  </sheets>
  <definedNames>
    <definedName name="_Hlk37232391" localSheetId="0">'1.5.1-4'!$A$3</definedName>
    <definedName name="_xlnm.Print_Area" localSheetId="0">'1.5.1-4'!$A$1:$F$1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3" l="1"/>
  <c r="D18" i="3"/>
  <c r="D17" i="3"/>
  <c r="D16" i="3"/>
  <c r="D15" i="3"/>
  <c r="D14" i="3"/>
  <c r="D13" i="3"/>
  <c r="D12" i="3"/>
  <c r="D11" i="3"/>
  <c r="D10" i="3"/>
  <c r="D9" i="3"/>
  <c r="C19" i="3"/>
  <c r="F17" i="3" s="1"/>
  <c r="B19" i="3"/>
  <c r="E16" i="3" s="1"/>
  <c r="E9" i="3" l="1"/>
  <c r="E13" i="3"/>
  <c r="E17" i="3"/>
  <c r="F10" i="3"/>
  <c r="F14" i="3"/>
  <c r="F18" i="3"/>
  <c r="E10" i="3"/>
  <c r="E14" i="3"/>
  <c r="E18" i="3"/>
  <c r="F11" i="3"/>
  <c r="F15" i="3"/>
  <c r="E11" i="3"/>
  <c r="E15" i="3"/>
  <c r="E19" i="3"/>
  <c r="F12" i="3"/>
  <c r="F16" i="3"/>
  <c r="D19" i="3"/>
  <c r="E12" i="3"/>
  <c r="F9" i="3"/>
  <c r="F13" i="3"/>
</calcChain>
</file>

<file path=xl/sharedStrings.xml><?xml version="1.0" encoding="utf-8"?>
<sst xmlns="http://schemas.openxmlformats.org/spreadsheetml/2006/main" count="20" uniqueCount="19">
  <si>
    <t>(millones de euros)</t>
  </si>
  <si>
    <t>Total</t>
  </si>
  <si>
    <t>% var.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</si>
  <si>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</si>
  <si>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</si>
  <si>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</si>
  <si>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</si>
  <si>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</si>
  <si>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</si>
  <si>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</si>
  <si>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</si>
  <si>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</si>
  <si>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Varias</t>
  </si>
  <si>
    <t>% partic.</t>
  </si>
  <si>
    <t>Fuente: Cámara de Contratistas de Castilla y León.</t>
  </si>
  <si>
    <t>Cuadro 1.5.1-4</t>
  </si>
  <si>
    <t>Licitación oficial por provincias, según la fecha de apertura, 2022-2023</t>
  </si>
  <si>
    <t>CES. Informe de Situación Económica y Social de Castilla y León en 2023</t>
  </si>
  <si>
    <r>
      <t xml:space="preserve">Nota:     </t>
    </r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>Datos provisionales a 02/01/2024.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</si>
</sst>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#,##0.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6" fillId="0" borderId="0" xfId="0" applyFont="1"/>
    <xf numFmtId="0" fontId="5" fillId="0" borderId="0" xfId="0" applyFont="1"/>
    <xf numFmtId="0" fontId="7" fillId="2" borderId="0" xfId="1" applyFont="1"/>
    <xf numFmtId="0" fontId="1" fillId="2" borderId="0" xfId="1"/>
    <xf numFmtId="0" fontId="9" fillId="4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right" vertical="center" wrapText="1" indent="1"/>
    </xf>
    <xf numFmtId="164" fontId="6" fillId="0" borderId="1" xfId="2" applyNumberFormat="1" applyFont="1" applyBorder="1" applyAlignment="1">
      <alignment horizontal="right" vertical="center" wrapText="1" indent="1"/>
    </xf>
    <xf numFmtId="0" fontId="6" fillId="5" borderId="0" xfId="0" applyFont="1" applyFill="1" applyAlignment="1">
      <alignment horizontal="justify" vertical="center" wrapText="1"/>
    </xf>
    <xf numFmtId="164" fontId="3" fillId="5" borderId="0" xfId="0" applyNumberFormat="1" applyFont="1" applyFill="1" applyAlignment="1">
      <alignment horizontal="right" vertical="center" wrapText="1" indent="1"/>
    </xf>
    <xf numFmtId="164" fontId="6" fillId="5" borderId="0" xfId="2" applyNumberFormat="1" applyFont="1" applyFill="1" applyBorder="1" applyAlignment="1">
      <alignment horizontal="right" vertical="center" wrapText="1" indent="1"/>
    </xf>
    <xf numFmtId="0" fontId="6" fillId="0" borderId="0" xfId="0" applyFont="1" applyAlignment="1">
      <alignment horizontal="justify" vertical="center" wrapText="1"/>
    </xf>
    <xf numFmtId="164" fontId="5" fillId="0" borderId="0" xfId="0" applyNumberFormat="1" applyFont="1" applyAlignment="1">
      <alignment horizontal="right" vertical="center" wrapText="1" indent="1"/>
    </xf>
    <xf numFmtId="164" fontId="6" fillId="0" borderId="0" xfId="2" applyNumberFormat="1" applyFont="1" applyBorder="1" applyAlignment="1">
      <alignment horizontal="right" vertical="center" wrapText="1" indent="1"/>
    </xf>
    <xf numFmtId="0" fontId="10" fillId="0" borderId="2" xfId="0" applyFont="1" applyBorder="1" applyAlignment="1">
      <alignment horizontal="justify" vertical="center"/>
    </xf>
    <xf numFmtId="164" fontId="8" fillId="0" borderId="2" xfId="0" applyNumberFormat="1" applyFont="1" applyBorder="1" applyAlignment="1">
      <alignment horizontal="right" vertical="center" wrapText="1" indent="1"/>
    </xf>
    <xf numFmtId="164" fontId="10" fillId="0" borderId="2" xfId="2" applyNumberFormat="1" applyFont="1" applyBorder="1" applyAlignment="1">
      <alignment horizontal="right" vertical="center" wrapText="1" indent="1"/>
    </xf>
    <xf numFmtId="165" fontId="5" fillId="0" borderId="1" xfId="3" applyNumberFormat="1" applyFont="1" applyBorder="1" applyAlignment="1">
      <alignment horizontal="right" vertical="center" wrapText="1" indent="1"/>
    </xf>
    <xf numFmtId="165" fontId="3" fillId="5" borderId="0" xfId="3" applyNumberFormat="1" applyFont="1" applyFill="1" applyAlignment="1">
      <alignment horizontal="right" vertical="center" wrapText="1" indent="1"/>
    </xf>
    <xf numFmtId="165" fontId="6" fillId="5" borderId="0" xfId="3" applyNumberFormat="1" applyFont="1" applyFill="1" applyBorder="1" applyAlignment="1">
      <alignment horizontal="right" vertical="center" wrapText="1" indent="1"/>
    </xf>
    <xf numFmtId="165" fontId="5" fillId="0" borderId="0" xfId="3" applyNumberFormat="1" applyFont="1" applyAlignment="1">
      <alignment horizontal="right" vertical="center" wrapText="1" indent="1"/>
    </xf>
    <xf numFmtId="165" fontId="6" fillId="0" borderId="0" xfId="3" applyNumberFormat="1" applyFont="1" applyBorder="1" applyAlignment="1">
      <alignment horizontal="right" vertical="center" wrapText="1" indent="1"/>
    </xf>
    <xf numFmtId="165" fontId="8" fillId="0" borderId="2" xfId="3" applyNumberFormat="1" applyFont="1" applyBorder="1" applyAlignment="1">
      <alignment horizontal="right" vertical="center" wrapText="1" indent="1"/>
    </xf>
    <xf numFmtId="165" fontId="10" fillId="0" borderId="2" xfId="3" applyNumberFormat="1" applyFont="1" applyBorder="1" applyAlignment="1">
      <alignment horizontal="right" vertical="center" wrapText="1" indent="1"/>
    </xf>
    <xf numFmtId="0" fontId="4" fillId="3" borderId="0" xfId="0" applyFont="1" applyFill="1" applyAlignment="1">
      <alignment horizontal="justify" vertical="center"/>
    </xf>
    <xf numFmtId="0" fontId="3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9" fillId="4" borderId="0" xfId="0" applyFont="1" applyFill="1" applyAlignment="1">
      <alignment horizontal="right" vertical="center" wrapText="1" indent="2"/>
    </xf>
    <xf numFmtId="0" fontId="9" fillId="4" borderId="0" xfId="0" applyFont="1" applyFill="1" applyAlignment="1">
      <alignment horizontal="center" vertical="center"/>
    </xf>
  </cellXfs>
  <cellStyles count="4">
    <cellStyle name="Énfasis1" xfId="1" builtinId="29"/>
    <cellStyle name="Millares" xfId="2" builtinId="3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6E2B64F-E9D0-4864-BEB6-FA256FD42E8E}"/>
  </tableStyles>
  <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Normal="100" workbookViewId="0">
      <selection activeCell="J31" sqref="J31"/>
    </sheetView>
  </sheetViews>
  <sheetFormatPr baseColWidth="10" defaultRowHeight="15" x14ac:dyDescent="0.25"/>
  <cols>
    <col min="1" max="1" width="16" customWidth="1"/>
    <col min="2" max="2" width="11.7109375" customWidth="1"/>
    <col min="3" max="3" width="11.5703125" customWidth="1"/>
    <col min="4" max="4" width="8.28515625" customWidth="1"/>
    <col min="5" max="5" width="10.42578125" customWidth="1"/>
    <col min="6" max="6" width="10.5703125" customWidth="1"/>
  </cols>
  <sheetData>
    <row r="1" spans="1:10" x14ac:dyDescent="0.25">
      <c r="A1" s="4" t="s">
        <v>17</v>
      </c>
      <c r="B1" s="5"/>
      <c r="C1" s="5"/>
      <c r="D1" s="5"/>
      <c r="E1" s="5"/>
      <c r="F1" s="5"/>
      <c r="G1" s="3"/>
      <c r="H1" s="3"/>
      <c r="I1" s="3"/>
      <c r="J1" s="1"/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</row>
    <row r="3" spans="1:10" x14ac:dyDescent="0.25">
      <c r="A3" s="26" t="s">
        <v>15</v>
      </c>
      <c r="B3" s="26"/>
      <c r="C3" s="26"/>
      <c r="D3" s="26"/>
      <c r="E3" s="26"/>
      <c r="F3" s="26"/>
      <c r="G3" s="3"/>
      <c r="H3" s="3"/>
      <c r="I3" s="3"/>
    </row>
    <row r="4" spans="1:10" x14ac:dyDescent="0.25">
      <c r="A4" s="26" t="s">
        <v>16</v>
      </c>
      <c r="B4" s="26"/>
      <c r="C4" s="26"/>
      <c r="D4" s="26"/>
      <c r="E4" s="26"/>
      <c r="F4" s="26"/>
      <c r="G4" s="3"/>
      <c r="H4" s="3"/>
      <c r="I4" s="3"/>
    </row>
    <row r="5" spans="1:10" x14ac:dyDescent="0.25">
      <c r="A5" s="26" t="s">
        <v>0</v>
      </c>
      <c r="B5" s="26"/>
      <c r="C5" s="26"/>
      <c r="D5" s="26"/>
      <c r="E5" s="26"/>
      <c r="F5" s="26"/>
      <c r="G5" s="3"/>
      <c r="H5" s="3"/>
      <c r="I5" s="3"/>
    </row>
    <row r="6" spans="1:10" x14ac:dyDescent="0.25">
      <c r="A6" s="27"/>
      <c r="B6" s="27"/>
      <c r="C6" s="27"/>
      <c r="D6" s="27"/>
      <c r="E6" s="27"/>
      <c r="F6" s="27"/>
      <c r="G6" s="3"/>
      <c r="H6" s="3"/>
      <c r="I6" s="3"/>
    </row>
    <row r="7" spans="1:10" x14ac:dyDescent="0.25">
      <c r="A7" s="28"/>
      <c r="B7" s="29">
        <v>2022</v>
      </c>
      <c r="C7" s="29">
        <v>2023</v>
      </c>
      <c r="D7" s="30" t="s">
        <v>2</v>
      </c>
      <c r="E7" s="6" t="s">
        <v>13</v>
      </c>
      <c r="F7" s="6" t="s">
        <v>13</v>
      </c>
      <c r="G7" s="3"/>
      <c r="H7" s="3"/>
      <c r="I7" s="3"/>
    </row>
    <row r="8" spans="1:10" x14ac:dyDescent="0.25">
      <c r="A8" s="28"/>
      <c r="B8" s="29"/>
      <c r="C8" s="29"/>
      <c r="D8" s="30"/>
      <c r="E8" s="6">
        <v>2022</v>
      </c>
      <c r="F8" s="6">
        <v>2023</v>
      </c>
      <c r="G8" s="3"/>
      <c r="H8" s="3"/>
      <c r="I8" s="3"/>
    </row>
    <row r="9" spans="1:10" ht="20.100000000000001" customHeight="1" x14ac:dyDescent="0.25">
      <c r="A9" s="7" t="s">
        <v>3</v>
      </c>
      <c r="B9" s="8">
        <v>82.620274430000009</v>
      </c>
      <c r="C9" s="9">
        <v>105.92180844000006</v>
      </c>
      <c r="D9" s="9">
        <f>(C9/B9)*100-100</f>
        <v>28.203167044358196</v>
      </c>
      <c r="E9" s="19">
        <f>B9/$B$19</f>
        <v>4.8735819121989689E-2</v>
      </c>
      <c r="F9" s="19">
        <f>C9/$C$19</f>
        <v>4.3519472013556472E-2</v>
      </c>
      <c r="G9" s="2"/>
      <c r="H9" s="2"/>
      <c r="I9" s="3"/>
    </row>
    <row r="10" spans="1:10" ht="20.100000000000001" customHeight="1" x14ac:dyDescent="0.25">
      <c r="A10" s="10" t="s">
        <v>4</v>
      </c>
      <c r="B10" s="11">
        <v>233.90289276000004</v>
      </c>
      <c r="C10" s="12">
        <v>457.71228622000035</v>
      </c>
      <c r="D10" s="12">
        <f t="shared" ref="D10:D19" si="0">(C10/B10)*100-100</f>
        <v>95.684747981994235</v>
      </c>
      <c r="E10" s="20">
        <f t="shared" ref="E10:E19" si="1">B10/$B$19</f>
        <v>0.13797399188403439</v>
      </c>
      <c r="F10" s="21">
        <f t="shared" ref="F10:F19" si="2">C10/$C$19</f>
        <v>0.18805756174089208</v>
      </c>
      <c r="G10" s="2"/>
      <c r="H10" s="2"/>
      <c r="I10" s="3"/>
    </row>
    <row r="11" spans="1:10" ht="20.100000000000001" customHeight="1" x14ac:dyDescent="0.25">
      <c r="A11" s="13" t="s">
        <v>5</v>
      </c>
      <c r="B11" s="14">
        <v>393.69743535000077</v>
      </c>
      <c r="C11" s="15">
        <v>315.63950186000017</v>
      </c>
      <c r="D11" s="15">
        <f t="shared" si="0"/>
        <v>-19.826883916733252</v>
      </c>
      <c r="E11" s="22">
        <f t="shared" si="1"/>
        <v>0.23223315500198669</v>
      </c>
      <c r="F11" s="23">
        <f t="shared" si="2"/>
        <v>0.12968495034098926</v>
      </c>
      <c r="G11" s="2"/>
      <c r="H11" s="2"/>
      <c r="I11" s="3"/>
    </row>
    <row r="12" spans="1:10" ht="20.100000000000001" customHeight="1" x14ac:dyDescent="0.25">
      <c r="A12" s="10" t="s">
        <v>6</v>
      </c>
      <c r="B12" s="11">
        <v>226.41487936000001</v>
      </c>
      <c r="C12" s="12">
        <v>367.65956001000001</v>
      </c>
      <c r="D12" s="12">
        <f t="shared" si="0"/>
        <v>62.383126519446051</v>
      </c>
      <c r="E12" s="20">
        <f t="shared" si="1"/>
        <v>0.1335569832361797</v>
      </c>
      <c r="F12" s="21">
        <f t="shared" si="2"/>
        <v>0.15105812644272554</v>
      </c>
      <c r="G12" s="2"/>
      <c r="H12" s="2"/>
      <c r="I12" s="3"/>
    </row>
    <row r="13" spans="1:10" ht="20.100000000000001" customHeight="1" x14ac:dyDescent="0.25">
      <c r="A13" s="13" t="s">
        <v>7</v>
      </c>
      <c r="B13" s="14">
        <v>119.79638040000006</v>
      </c>
      <c r="C13" s="15">
        <v>136.95513334000015</v>
      </c>
      <c r="D13" s="15">
        <f t="shared" si="0"/>
        <v>14.323264928962814</v>
      </c>
      <c r="E13" s="22">
        <f t="shared" si="1"/>
        <v>7.0665157758463201E-2</v>
      </c>
      <c r="F13" s="23">
        <f t="shared" si="2"/>
        <v>5.6269952149459616E-2</v>
      </c>
      <c r="G13" s="2"/>
      <c r="H13" s="2"/>
      <c r="I13" s="3"/>
    </row>
    <row r="14" spans="1:10" ht="20.100000000000001" customHeight="1" x14ac:dyDescent="0.25">
      <c r="A14" s="10" t="s">
        <v>8</v>
      </c>
      <c r="B14" s="11">
        <v>73.213245109999988</v>
      </c>
      <c r="C14" s="12">
        <v>118.37033442999994</v>
      </c>
      <c r="D14" s="12">
        <f t="shared" si="0"/>
        <v>61.678852306236706</v>
      </c>
      <c r="E14" s="20">
        <f t="shared" si="1"/>
        <v>4.3186826667320419E-2</v>
      </c>
      <c r="F14" s="21">
        <f t="shared" si="2"/>
        <v>4.8634124854276324E-2</v>
      </c>
      <c r="G14" s="2"/>
      <c r="H14" s="2"/>
      <c r="I14" s="3"/>
    </row>
    <row r="15" spans="1:10" ht="20.100000000000001" customHeight="1" x14ac:dyDescent="0.25">
      <c r="A15" s="13" t="s">
        <v>9</v>
      </c>
      <c r="B15" s="14">
        <v>118.92289144999997</v>
      </c>
      <c r="C15" s="15">
        <v>360.68591117</v>
      </c>
      <c r="D15" s="15">
        <f t="shared" si="0"/>
        <v>203.29393001821444</v>
      </c>
      <c r="E15" s="22">
        <f t="shared" si="1"/>
        <v>7.0149906510921914E-2</v>
      </c>
      <c r="F15" s="23">
        <f t="shared" si="2"/>
        <v>0.148192904256714</v>
      </c>
      <c r="G15" s="2"/>
      <c r="H15" s="2"/>
      <c r="I15" s="3"/>
    </row>
    <row r="16" spans="1:10" ht="20.100000000000001" customHeight="1" x14ac:dyDescent="0.25">
      <c r="A16" s="10" t="s">
        <v>10</v>
      </c>
      <c r="B16" s="11">
        <v>236.32350919999996</v>
      </c>
      <c r="C16" s="12">
        <v>269.6871934400001</v>
      </c>
      <c r="D16" s="12">
        <f t="shared" si="0"/>
        <v>14.1178016325767</v>
      </c>
      <c r="E16" s="20">
        <f t="shared" si="1"/>
        <v>0.13940185841918493</v>
      </c>
      <c r="F16" s="21">
        <f t="shared" si="2"/>
        <v>0.11080479497265151</v>
      </c>
      <c r="G16" s="2"/>
      <c r="H16" s="2"/>
      <c r="I16" s="3"/>
    </row>
    <row r="17" spans="1:9" ht="20.100000000000001" customHeight="1" x14ac:dyDescent="0.25">
      <c r="A17" s="13" t="s">
        <v>11</v>
      </c>
      <c r="B17" s="14">
        <v>134.75791109999997</v>
      </c>
      <c r="C17" s="15">
        <v>187.37185572000007</v>
      </c>
      <c r="D17" s="15">
        <f t="shared" si="0"/>
        <v>39.043306764347818</v>
      </c>
      <c r="E17" s="22">
        <f t="shared" si="1"/>
        <v>7.9490624134771037E-2</v>
      </c>
      <c r="F17" s="23">
        <f t="shared" si="2"/>
        <v>7.6984375089797885E-2</v>
      </c>
      <c r="G17" s="2"/>
      <c r="H17" s="2"/>
      <c r="I17" s="3"/>
    </row>
    <row r="18" spans="1:9" ht="20.100000000000001" customHeight="1" x14ac:dyDescent="0.25">
      <c r="A18" s="10" t="s">
        <v>12</v>
      </c>
      <c r="B18" s="11">
        <v>75.618577120000012</v>
      </c>
      <c r="C18" s="12">
        <v>113.89102712000002</v>
      </c>
      <c r="D18" s="12">
        <f t="shared" si="0"/>
        <v>50.612496899095333</v>
      </c>
      <c r="E18" s="20">
        <f t="shared" si="1"/>
        <v>4.4605677265148108E-2</v>
      </c>
      <c r="F18" s="21">
        <f t="shared" si="2"/>
        <v>4.6793738138937307E-2</v>
      </c>
      <c r="G18" s="2"/>
      <c r="H18" s="2"/>
      <c r="I18" s="3"/>
    </row>
    <row r="19" spans="1:9" ht="20.100000000000001" customHeight="1" x14ac:dyDescent="0.25">
      <c r="A19" s="16" t="s">
        <v>1</v>
      </c>
      <c r="B19" s="17">
        <f>SUM(B9:B18)</f>
        <v>1695.2679962800007</v>
      </c>
      <c r="C19" s="17">
        <f>SUM(C9:C18)</f>
        <v>2433.8946117500009</v>
      </c>
      <c r="D19" s="18">
        <f t="shared" si="0"/>
        <v>43.569902640219738</v>
      </c>
      <c r="E19" s="24">
        <f t="shared" si="1"/>
        <v>1</v>
      </c>
      <c r="F19" s="25">
        <f t="shared" si="2"/>
        <v>1</v>
      </c>
      <c r="G19" s="2"/>
      <c r="H19" s="2"/>
      <c r="I19" s="3"/>
    </row>
    <row r="20" spans="1:9" ht="17.25" x14ac:dyDescent="0.25">
      <c r="A20" s="2" t="s">
        <v>18</v>
      </c>
      <c r="B20" s="2"/>
      <c r="C20" s="2"/>
      <c r="D20" s="2"/>
      <c r="E20" s="2"/>
      <c r="F20" s="2"/>
      <c r="G20" s="2"/>
      <c r="H20" s="2"/>
      <c r="I20" s="3"/>
    </row>
    <row r="21" spans="1:9" x14ac:dyDescent="0.25">
      <c r="A21" t="s">
        <v>14</v>
      </c>
      <c r="B21" s="2"/>
      <c r="C21" s="2"/>
      <c r="D21" s="2"/>
      <c r="E21" s="2"/>
      <c r="F21" s="2"/>
      <c r="G21" s="2"/>
      <c r="H21" s="2"/>
      <c r="I21" s="3"/>
    </row>
    <row r="22" spans="1:9" x14ac:dyDescent="0.25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25">
      <c r="A23" s="3"/>
      <c r="B23" s="3"/>
      <c r="C23" s="3"/>
      <c r="D23" s="3"/>
      <c r="E23" s="3"/>
      <c r="F23" s="3"/>
      <c r="G23" s="3"/>
      <c r="H23" s="3"/>
      <c r="I23" s="3"/>
    </row>
  </sheetData>
  <mergeCells count="8">
    <mergeCell ref="A3:F3"/>
    <mergeCell ref="A4:F4"/>
    <mergeCell ref="A5:F5"/>
    <mergeCell ref="A6:F6"/>
    <mergeCell ref="A7:A8"/>
    <mergeCell ref="B7:B8"/>
    <mergeCell ref="C7:C8"/>
    <mergeCell ref="D7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1.5.1-4</vt:lpstr>
      <vt:lpstr>'1.5.1-4'!_Hlk37232391</vt:lpstr>
      <vt:lpstr>'1.5.1-4'!Área_de_impresión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2016-05-05T10:34:16Z</cp:lastPrinted>
  <dcterms:created xsi:type="dcterms:W3CDTF">2014-07-03T11:22:42Z</dcterms:created>
  <dcterms:modified xsi:type="dcterms:W3CDTF">2024-06-03T12:12:36Z</dcterms:modified>
</cp:coreProperties>
</file>