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\1.6.2 Incompleto\1.6.2.3 Pendiente\"/>
    </mc:Choice>
  </mc:AlternateContent>
  <xr:revisionPtr revIDLastSave="0" documentId="13_ncr:1_{D7676A62-1C8E-48AA-8518-DF3F1F5FFB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4" sheetId="3" r:id="rId1"/>
    <sheet name="Histórico" sheetId="4" r:id="rId2"/>
  </sheets>
  <definedNames>
    <definedName name="_xlnm.Print_Area" localSheetId="0">'1.6.2-4'!$A$1:$E$2</definedName>
    <definedName name="_xlnm.Print_Area" localSheetId="1">Histórico!$A$1:$F$2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6" i="4"/>
  <c r="F7" i="4"/>
  <c r="E8" i="3"/>
  <c r="E9" i="3"/>
  <c r="E10" i="3"/>
  <c r="E11" i="3"/>
  <c r="E12" i="3"/>
  <c r="E13" i="3"/>
  <c r="E14" i="3"/>
  <c r="E16" i="3"/>
  <c r="E7" i="3"/>
</calcChain>
</file>

<file path=xl/sharedStrings.xml><?xml version="1.0" encoding="utf-8"?>
<sst xmlns="http://schemas.openxmlformats.org/spreadsheetml/2006/main" count="34" uniqueCount="14">
  <si>
    <t>Total</t>
  </si>
  <si>
    <t>% Var.</t>
  </si>
  <si>
    <t>Viajeros (personas)</t>
  </si>
  <si>
    <t>V. Interior</t>
  </si>
  <si>
    <t>V. Internacional</t>
  </si>
  <si>
    <t>Mercancías (Kg)</t>
  </si>
  <si>
    <t>Vuelos UE</t>
  </si>
  <si>
    <t>Vuelos No UE</t>
  </si>
  <si>
    <t>Fuente:  Ministerio de Transportes, Movilidad y Agenda Urbana.</t>
  </si>
  <si>
    <t>Cuadro 1.6.2-4</t>
  </si>
  <si>
    <t>Tráfico comercial en los aeropuertos de Castilla y León, 2022-2023</t>
  </si>
  <si>
    <t>CES. Informe de Situación Económica y Social de Castilla y León en 2023</t>
  </si>
  <si>
    <t>% Var.22-23</t>
  </si>
  <si>
    <t>Tráfico comercial en los aeropuertos de Castilla y León,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</si>
</sst>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1" fillId="2" borderId="0" xfId="1"/>
    <xf numFmtId="0" fontId="2" fillId="0" borderId="0" xfId="0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6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3" fillId="2" borderId="0" xfId="1" applyFont="1"/>
    <xf numFmtId="0" fontId="7" fillId="4" borderId="1" xfId="0" applyFont="1" applyFill="1" applyBorder="1" applyAlignment="1">
      <alignment horizontal="right" vertical="center" wrapText="1" indent="1"/>
    </xf>
    <xf numFmtId="0" fontId="6" fillId="5" borderId="0" xfId="0" applyFont="1" applyFill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 indent="2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I20" sqref="I20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4" width="13.7109375" customWidth="1"/>
    <col min="5" max="5" width="12.85546875" customWidth="1"/>
  </cols>
  <sheetData>
    <row r="1" spans="1:6" ht="18" customHeight="1" x14ac:dyDescent="0.25">
      <c r="A1" s="17" t="s">
        <v>11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1" t="s">
        <v>9</v>
      </c>
      <c r="B3" s="21"/>
      <c r="C3" s="21"/>
      <c r="D3" s="21"/>
      <c r="E3" s="21"/>
      <c r="F3" s="2"/>
    </row>
    <row r="4" spans="1:6" x14ac:dyDescent="0.25">
      <c r="A4" s="21" t="s">
        <v>10</v>
      </c>
      <c r="B4" s="21"/>
      <c r="C4" s="21"/>
      <c r="D4" s="21"/>
      <c r="E4" s="21"/>
      <c r="F4" s="2"/>
    </row>
    <row r="5" spans="1:6" x14ac:dyDescent="0.25">
      <c r="A5" s="22"/>
      <c r="B5" s="22"/>
      <c r="C5" s="22"/>
      <c r="D5" s="22"/>
      <c r="E5" s="22"/>
      <c r="F5" s="2"/>
    </row>
    <row r="6" spans="1:6" ht="22.5" customHeight="1" x14ac:dyDescent="0.25">
      <c r="A6" s="3"/>
      <c r="B6" s="3"/>
      <c r="C6" s="18">
        <v>2022</v>
      </c>
      <c r="D6" s="18">
        <v>2023</v>
      </c>
      <c r="E6" s="20" t="s">
        <v>1</v>
      </c>
      <c r="F6" s="2"/>
    </row>
    <row r="7" spans="1:6" ht="17.100000000000001" customHeight="1" x14ac:dyDescent="0.25">
      <c r="A7" s="4" t="s">
        <v>2</v>
      </c>
      <c r="B7" s="4" t="s">
        <v>3</v>
      </c>
      <c r="C7" s="5">
        <v>219835</v>
      </c>
      <c r="D7" s="5">
        <v>236310</v>
      </c>
      <c r="E7" s="24">
        <f>(D7-C7)/C7*100</f>
        <v>7.494257056428685</v>
      </c>
      <c r="F7" s="2"/>
    </row>
    <row r="8" spans="1:6" ht="17.100000000000001" customHeight="1" x14ac:dyDescent="0.25">
      <c r="A8" s="6"/>
      <c r="B8" s="7" t="s">
        <v>4</v>
      </c>
      <c r="C8" s="8">
        <v>12231</v>
      </c>
      <c r="D8" s="8">
        <v>40700</v>
      </c>
      <c r="E8" s="25">
        <f t="shared" ref="E8:E16" si="0">(D8-C8)/C8*100</f>
        <v>232.76101708772791</v>
      </c>
      <c r="F8" s="2"/>
    </row>
    <row r="9" spans="1:6" ht="17.100000000000001" customHeight="1" x14ac:dyDescent="0.25">
      <c r="A9" s="6"/>
      <c r="B9" s="9" t="s">
        <v>6</v>
      </c>
      <c r="C9" s="8">
        <v>6564</v>
      </c>
      <c r="D9" s="8">
        <v>27828</v>
      </c>
      <c r="E9" s="25">
        <f t="shared" si="0"/>
        <v>323.94881170018283</v>
      </c>
      <c r="F9" s="2"/>
    </row>
    <row r="10" spans="1:6" ht="17.100000000000001" customHeight="1" x14ac:dyDescent="0.25">
      <c r="A10" s="6"/>
      <c r="B10" s="9" t="s">
        <v>7</v>
      </c>
      <c r="C10" s="8">
        <v>5667</v>
      </c>
      <c r="D10" s="8">
        <v>12872</v>
      </c>
      <c r="E10" s="25">
        <f t="shared" si="0"/>
        <v>127.13958002470443</v>
      </c>
      <c r="F10" s="2"/>
    </row>
    <row r="11" spans="1:6" ht="17.100000000000001" customHeight="1" x14ac:dyDescent="0.25">
      <c r="A11" s="10"/>
      <c r="B11" s="11" t="s">
        <v>0</v>
      </c>
      <c r="C11" s="12">
        <v>232066</v>
      </c>
      <c r="D11" s="12">
        <v>277010</v>
      </c>
      <c r="E11" s="26">
        <f t="shared" si="0"/>
        <v>19.366904242758526</v>
      </c>
      <c r="F11" s="2"/>
    </row>
    <row r="12" spans="1:6" ht="17.100000000000001" customHeight="1" x14ac:dyDescent="0.25">
      <c r="A12" s="4" t="s">
        <v>5</v>
      </c>
      <c r="B12" s="4" t="s">
        <v>3</v>
      </c>
      <c r="C12" s="5">
        <v>2840</v>
      </c>
      <c r="D12" s="5">
        <v>400</v>
      </c>
      <c r="E12" s="24">
        <f t="shared" si="0"/>
        <v>-85.91549295774648</v>
      </c>
      <c r="F12" s="2"/>
    </row>
    <row r="13" spans="1:6" ht="17.100000000000001" customHeight="1" x14ac:dyDescent="0.25">
      <c r="A13" s="13"/>
      <c r="B13" s="4" t="s">
        <v>4</v>
      </c>
      <c r="C13" s="5">
        <v>3777</v>
      </c>
      <c r="D13" s="5">
        <v>5720</v>
      </c>
      <c r="E13" s="24">
        <f t="shared" si="0"/>
        <v>51.442944135557326</v>
      </c>
      <c r="F13" s="2"/>
    </row>
    <row r="14" spans="1:6" ht="17.100000000000001" customHeight="1" x14ac:dyDescent="0.25">
      <c r="A14" s="13"/>
      <c r="B14" s="19" t="s">
        <v>6</v>
      </c>
      <c r="C14" s="5">
        <v>3777</v>
      </c>
      <c r="D14" s="5">
        <v>5720</v>
      </c>
      <c r="E14" s="24">
        <f t="shared" si="0"/>
        <v>51.442944135557326</v>
      </c>
      <c r="F14" s="2"/>
    </row>
    <row r="15" spans="1:6" ht="17.100000000000001" customHeight="1" x14ac:dyDescent="0.25">
      <c r="A15" s="13"/>
      <c r="B15" s="19" t="s">
        <v>7</v>
      </c>
      <c r="C15" s="5">
        <v>0</v>
      </c>
      <c r="D15" s="5">
        <v>0</v>
      </c>
      <c r="E15" s="24"/>
      <c r="F15" s="2"/>
    </row>
    <row r="16" spans="1:6" ht="17.100000000000001" customHeight="1" x14ac:dyDescent="0.25">
      <c r="A16" s="14"/>
      <c r="B16" s="15" t="s">
        <v>0</v>
      </c>
      <c r="C16" s="16">
        <v>6617</v>
      </c>
      <c r="D16" s="16">
        <v>6120</v>
      </c>
      <c r="E16" s="27">
        <f t="shared" si="0"/>
        <v>-7.5109566268701826</v>
      </c>
      <c r="F16" s="2"/>
    </row>
    <row r="17" spans="1:6" ht="24.75" customHeight="1" x14ac:dyDescent="0.25">
      <c r="A17" s="23" t="s">
        <v>8</v>
      </c>
      <c r="B17" s="23"/>
      <c r="C17" s="23"/>
      <c r="D17" s="23"/>
      <c r="E17" s="23"/>
      <c r="F17" s="2"/>
    </row>
    <row r="18" spans="1:6" x14ac:dyDescent="0.25">
      <c r="A18" s="2"/>
      <c r="B18" s="2"/>
      <c r="C18" s="2"/>
      <c r="D18" s="2"/>
      <c r="E18" s="2"/>
      <c r="F18" s="2"/>
    </row>
  </sheetData>
  <mergeCells count="4">
    <mergeCell ref="A3:E3"/>
    <mergeCell ref="A4:E4"/>
    <mergeCell ref="A5:E5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614C-A876-4FC1-AC04-B34DE9C6C8BC}">
  <sheetPr>
    <pageSetUpPr fitToPage="1"/>
  </sheetPr>
  <dimension ref="A1:G18"/>
  <sheetViews>
    <sheetView workbookViewId="0">
      <selection activeCell="N14" sqref="N14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5" width="13.7109375" customWidth="1"/>
    <col min="6" max="6" width="12.85546875" customWidth="1"/>
  </cols>
  <sheetData>
    <row r="1" spans="1:7" ht="18" customHeight="1" x14ac:dyDescent="0.25">
      <c r="A1" s="17" t="s">
        <v>11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1" t="s">
        <v>9</v>
      </c>
      <c r="B3" s="21"/>
      <c r="C3" s="21"/>
      <c r="D3" s="21"/>
      <c r="E3" s="21"/>
      <c r="F3" s="21"/>
      <c r="G3" s="2"/>
    </row>
    <row r="4" spans="1:7" x14ac:dyDescent="0.25">
      <c r="A4" s="21" t="s">
        <v>13</v>
      </c>
      <c r="B4" s="21"/>
      <c r="C4" s="21"/>
      <c r="D4" s="21"/>
      <c r="E4" s="21"/>
      <c r="F4" s="21"/>
      <c r="G4" s="2"/>
    </row>
    <row r="5" spans="1:7" x14ac:dyDescent="0.25">
      <c r="A5" s="22"/>
      <c r="B5" s="22"/>
      <c r="C5" s="22"/>
      <c r="D5" s="22"/>
      <c r="E5" s="22"/>
      <c r="F5" s="22"/>
      <c r="G5" s="2"/>
    </row>
    <row r="6" spans="1:7" ht="22.5" customHeight="1" x14ac:dyDescent="0.25">
      <c r="A6" s="3"/>
      <c r="B6" s="3"/>
      <c r="C6" s="18">
        <v>2021</v>
      </c>
      <c r="D6" s="18">
        <v>2022</v>
      </c>
      <c r="E6" s="18">
        <v>2023</v>
      </c>
      <c r="F6" s="28" t="s">
        <v>12</v>
      </c>
      <c r="G6" s="2"/>
    </row>
    <row r="7" spans="1:7" ht="17.100000000000001" customHeight="1" x14ac:dyDescent="0.25">
      <c r="A7" s="4" t="s">
        <v>2</v>
      </c>
      <c r="B7" s="4" t="s">
        <v>3</v>
      </c>
      <c r="C7" s="5">
        <v>148414</v>
      </c>
      <c r="D7" s="5">
        <v>219835</v>
      </c>
      <c r="E7" s="5">
        <v>236310</v>
      </c>
      <c r="F7" s="24">
        <f>(E7-D7)/D7*100</f>
        <v>7.494257056428685</v>
      </c>
      <c r="G7" s="2"/>
    </row>
    <row r="8" spans="1:7" ht="17.100000000000001" customHeight="1" x14ac:dyDescent="0.25">
      <c r="A8" s="6"/>
      <c r="B8" s="7" t="s">
        <v>4</v>
      </c>
      <c r="C8" s="8">
        <v>6104</v>
      </c>
      <c r="D8" s="8">
        <v>12231</v>
      </c>
      <c r="E8" s="8">
        <v>40700</v>
      </c>
      <c r="F8" s="25">
        <f t="shared" ref="F8:F16" si="0">(E8-D8)/D8*100</f>
        <v>232.76101708772791</v>
      </c>
      <c r="G8" s="2"/>
    </row>
    <row r="9" spans="1:7" ht="17.100000000000001" customHeight="1" x14ac:dyDescent="0.25">
      <c r="A9" s="6"/>
      <c r="B9" s="9" t="s">
        <v>6</v>
      </c>
      <c r="C9" s="8">
        <v>4929</v>
      </c>
      <c r="D9" s="8">
        <v>6564</v>
      </c>
      <c r="E9" s="8">
        <v>27828</v>
      </c>
      <c r="F9" s="25">
        <f t="shared" si="0"/>
        <v>323.94881170018283</v>
      </c>
      <c r="G9" s="2"/>
    </row>
    <row r="10" spans="1:7" ht="17.100000000000001" customHeight="1" x14ac:dyDescent="0.25">
      <c r="A10" s="6"/>
      <c r="B10" s="9" t="s">
        <v>7</v>
      </c>
      <c r="C10" s="8">
        <v>1175</v>
      </c>
      <c r="D10" s="8">
        <v>5667</v>
      </c>
      <c r="E10" s="8">
        <v>12872</v>
      </c>
      <c r="F10" s="25">
        <f t="shared" si="0"/>
        <v>127.13958002470443</v>
      </c>
      <c r="G10" s="2"/>
    </row>
    <row r="11" spans="1:7" ht="17.100000000000001" customHeight="1" x14ac:dyDescent="0.25">
      <c r="A11" s="10"/>
      <c r="B11" s="11" t="s">
        <v>0</v>
      </c>
      <c r="C11" s="12">
        <v>154518</v>
      </c>
      <c r="D11" s="12">
        <v>232066</v>
      </c>
      <c r="E11" s="12">
        <v>277010</v>
      </c>
      <c r="F11" s="26">
        <f t="shared" si="0"/>
        <v>19.366904242758526</v>
      </c>
      <c r="G11" s="2"/>
    </row>
    <row r="12" spans="1:7" ht="17.100000000000001" customHeight="1" x14ac:dyDescent="0.25">
      <c r="A12" s="4" t="s">
        <v>5</v>
      </c>
      <c r="B12" s="4" t="s">
        <v>3</v>
      </c>
      <c r="C12" s="5">
        <v>421</v>
      </c>
      <c r="D12" s="5">
        <v>2840</v>
      </c>
      <c r="E12" s="5">
        <v>400</v>
      </c>
      <c r="F12" s="24">
        <f t="shared" si="0"/>
        <v>-85.91549295774648</v>
      </c>
      <c r="G12" s="2"/>
    </row>
    <row r="13" spans="1:7" ht="17.100000000000001" customHeight="1" x14ac:dyDescent="0.25">
      <c r="A13" s="13"/>
      <c r="B13" s="4" t="s">
        <v>4</v>
      </c>
      <c r="C13" s="5">
        <v>1988</v>
      </c>
      <c r="D13" s="5">
        <v>3777</v>
      </c>
      <c r="E13" s="5">
        <v>5720</v>
      </c>
      <c r="F13" s="24">
        <f t="shared" si="0"/>
        <v>51.442944135557326</v>
      </c>
      <c r="G13" s="2"/>
    </row>
    <row r="14" spans="1:7" ht="17.100000000000001" customHeight="1" x14ac:dyDescent="0.25">
      <c r="A14" s="13"/>
      <c r="B14" s="19" t="s">
        <v>6</v>
      </c>
      <c r="C14" s="5">
        <v>1988</v>
      </c>
      <c r="D14" s="5">
        <v>3777</v>
      </c>
      <c r="E14" s="5">
        <v>5720</v>
      </c>
      <c r="F14" s="24">
        <f t="shared" si="0"/>
        <v>51.442944135557326</v>
      </c>
      <c r="G14" s="2"/>
    </row>
    <row r="15" spans="1:7" ht="17.100000000000001" customHeight="1" x14ac:dyDescent="0.25">
      <c r="A15" s="13"/>
      <c r="B15" s="19" t="s">
        <v>7</v>
      </c>
      <c r="C15" s="5">
        <v>0</v>
      </c>
      <c r="D15" s="5">
        <v>0</v>
      </c>
      <c r="E15" s="5">
        <v>0</v>
      </c>
      <c r="F15" s="24"/>
      <c r="G15" s="2"/>
    </row>
    <row r="16" spans="1:7" ht="17.100000000000001" customHeight="1" x14ac:dyDescent="0.25">
      <c r="A16" s="14"/>
      <c r="B16" s="15" t="s">
        <v>0</v>
      </c>
      <c r="C16" s="16">
        <v>2409</v>
      </c>
      <c r="D16" s="16">
        <v>6617</v>
      </c>
      <c r="E16" s="16">
        <v>6120</v>
      </c>
      <c r="F16" s="27">
        <f t="shared" si="0"/>
        <v>-7.5109566268701826</v>
      </c>
      <c r="G16" s="2"/>
    </row>
    <row r="17" spans="1:7" ht="24.75" customHeight="1" x14ac:dyDescent="0.25">
      <c r="A17" s="23" t="s">
        <v>8</v>
      </c>
      <c r="B17" s="23"/>
      <c r="C17" s="23"/>
      <c r="D17" s="23"/>
      <c r="E17" s="23"/>
      <c r="F17" s="23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</sheetData>
  <mergeCells count="4">
    <mergeCell ref="A3:F3"/>
    <mergeCell ref="A4:F4"/>
    <mergeCell ref="A5:F5"/>
    <mergeCell ref="A17:F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1.6.2-4</vt:lpstr>
      <vt:lpstr>Histórico</vt:lpstr>
      <vt:lpstr>'1.6.2-4'!Área_de_impresión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2015-08-05T07:34:23Z</cp:lastPrinted>
  <dcterms:created xsi:type="dcterms:W3CDTF">2014-04-02T06:48:30Z</dcterms:created>
  <dcterms:modified xsi:type="dcterms:W3CDTF">2024-04-08T08:29:28Z</dcterms:modified>
</cp:coreProperties>
</file>