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F1AFDB8A-090A-47D7-9E4A-37DE86E889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5" sheetId="16" r:id="rId1"/>
  </sheets>
  <definedNames>
    <definedName name="_xlnm.Print_Area" localSheetId="0">'1.8.1-15'!$A$1:$D$2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6" l="1"/>
  <c r="C19" i="16"/>
  <c r="D19" i="16"/>
  <c r="B19" i="16"/>
</calcChain>
</file>

<file path=xl/sharedStrings.xml><?xml version="1.0" encoding="utf-8"?>
<sst xmlns="http://schemas.openxmlformats.org/spreadsheetml/2006/main" count="28" uniqueCount="28">
  <si>
    <t>Canarias</t>
  </si>
  <si>
    <t>Cantabria</t>
  </si>
  <si>
    <t>Castilla-La Mancha</t>
  </si>
  <si>
    <t>Asturias</t>
  </si>
  <si>
    <t>Baleares</t>
  </si>
  <si>
    <t>Fuente:  Ministerio de Hacienda y Función Pública.</t>
  </si>
  <si>
    <t>Cuadro 1.8.1-15</t>
  </si>
  <si>
    <t>Art 32 LOEPSF</t>
  </si>
  <si>
    <t>Diferencia</t>
  </si>
  <si>
    <t>4=3-2</t>
  </si>
  <si>
    <r>
      <t>Superávit 2020 pendiente de aplicar a cierre de 2021</t>
    </r>
    <r>
      <rPr>
        <b/>
        <vertAlign val="superscript"/>
        <sz val="11"/>
        <rFont val="Calibri"/>
        <family val="2"/>
        <scheme val="minor"/>
      </rPr>
      <t>(*)</t>
    </r>
  </si>
  <si>
    <t>Superávit ejercicios anteriores pendiente de aplicar a cierre 2022</t>
  </si>
  <si>
    <t>CES. Informe de Situación Económica y Social de Castilla y León en 2023</t>
  </si>
  <si>
    <t>(millones de euros)</t>
  </si>
  <si>
    <t>Extremadura</t>
  </si>
  <si>
    <t>Madrid</t>
  </si>
  <si>
    <t>Navarra</t>
  </si>
  <si>
    <t>País Vasco</t>
  </si>
  <si>
    <t>Total</t>
  </si>
  <si>
    <t>Deuda 2022</t>
  </si>
  <si>
    <t>Aplicación del superávit del ejercicio 2022</t>
  </si>
  <si>
    <t>Deuda s/referencia 2022 MINHAC</t>
  </si>
  <si>
    <t>Deuda 31/12/2022 s/Banco de España</t>
  </si>
  <si>
    <r>
      <t xml:space="preserve">5=1+4 </t>
    </r>
    <r>
      <rPr>
        <b/>
        <vertAlign val="superscript"/>
        <sz val="11"/>
        <rFont val="Calibri"/>
        <family val="2"/>
        <scheme val="minor"/>
      </rPr>
      <t>(**)</t>
    </r>
  </si>
  <si>
    <r>
      <t xml:space="preserve">Nota:     </t>
    </r>
    <r>
      <rPr>
        <vertAlign val="superscript"/>
        <sz val="11"/>
        <rFont val="Calibri"/>
        <family val="2"/>
        <scheme val="minor"/>
      </rPr>
      <t xml:space="preserve">  (*)</t>
    </r>
    <r>
      <rPr>
        <sz val="11"/>
        <rFont val="Calibri"/>
        <family val="2"/>
        <scheme val="minor"/>
      </rPr>
      <t xml:space="preserve">La Comunidad Foral de Navarra según informe de 8 de noviembre de 2022 aplicó en 2021, 231 millones de euros del superávit de 2021 </t>
    </r>
  </si>
  <si>
    <t xml:space="preserve">                  a reducir el nivel de deuda del propio ejercicio. Por tanto, del superávit definitivo que registró en2021, que asciende a 264 millones de euros, </t>
  </si>
  <si>
    <t xml:space="preserve">                  a cierre de 2021 le quedaba un superávit pendiente de aplicar de 33 millones de euros.</t>
  </si>
  <si>
    <r>
      <t xml:space="preserve">                </t>
    </r>
    <r>
      <rPr>
        <vertAlign val="superscript"/>
        <sz val="11"/>
        <rFont val="Calibri"/>
        <family val="2"/>
        <scheme val="minor"/>
      </rPr>
      <t xml:space="preserve"> (**)</t>
    </r>
    <r>
      <rPr>
        <sz val="11"/>
        <rFont val="Calibri"/>
        <family val="2"/>
        <scheme val="minor"/>
      </rPr>
      <t xml:space="preserve"> Cero si 5 es menor o igual que 0.    (1+4) si 5 es mayor o igual a 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</si>
</sst>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Myriad Pro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E81B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0" xfId="2" applyFont="1"/>
    <xf numFmtId="0" fontId="1" fillId="0" borderId="0" xfId="0" applyFont="1" applyAlignment="1">
      <alignment vertical="center"/>
    </xf>
    <xf numFmtId="0" fontId="6" fillId="0" borderId="0" xfId="0" applyFont="1"/>
    <xf numFmtId="0" fontId="4" fillId="2" borderId="0" xfId="1" applyFont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" fillId="7" borderId="0" xfId="0" applyFont="1" applyFill="1"/>
    <xf numFmtId="0" fontId="7" fillId="3" borderId="0" xfId="2" applyFont="1"/>
    <xf numFmtId="0" fontId="5" fillId="0" borderId="0" xfId="0" applyFont="1"/>
    <xf numFmtId="0" fontId="11" fillId="0" borderId="0" xfId="0" applyFont="1"/>
    <xf numFmtId="0" fontId="10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right" vertical="center" indent="3"/>
    </xf>
    <xf numFmtId="3" fontId="10" fillId="0" borderId="0" xfId="0" applyNumberFormat="1" applyFont="1" applyAlignment="1">
      <alignment horizontal="right" vertical="center" indent="3"/>
    </xf>
    <xf numFmtId="0" fontId="12" fillId="4" borderId="0" xfId="0" applyFont="1" applyFill="1" applyAlignment="1">
      <alignment horizontal="justify" vertical="center"/>
    </xf>
    <xf numFmtId="0" fontId="12" fillId="4" borderId="0" xfId="0" applyFont="1" applyFill="1" applyAlignment="1">
      <alignment horizontal="right" vertical="center" indent="3"/>
    </xf>
    <xf numFmtId="3" fontId="12" fillId="4" borderId="0" xfId="0" applyNumberFormat="1" applyFont="1" applyFill="1" applyAlignment="1">
      <alignment horizontal="right" vertical="center" indent="3"/>
    </xf>
    <xf numFmtId="0" fontId="10" fillId="0" borderId="0" xfId="0" applyFont="1" applyAlignment="1">
      <alignment horizontal="justify" vertical="center"/>
    </xf>
    <xf numFmtId="0" fontId="13" fillId="8" borderId="0" xfId="0" applyFont="1" applyFill="1" applyAlignment="1">
      <alignment horizontal="justify" vertical="center"/>
    </xf>
    <xf numFmtId="0" fontId="13" fillId="8" borderId="0" xfId="0" applyFont="1" applyFill="1" applyAlignment="1">
      <alignment horizontal="right" vertical="center" indent="3"/>
    </xf>
    <xf numFmtId="3" fontId="13" fillId="8" borderId="0" xfId="0" applyNumberFormat="1" applyFont="1" applyFill="1" applyAlignment="1">
      <alignment horizontal="right" vertical="center" indent="3"/>
    </xf>
    <xf numFmtId="0" fontId="13" fillId="9" borderId="3" xfId="0" applyFont="1" applyFill="1" applyBorder="1" applyAlignment="1">
      <alignment horizontal="justify" vertical="center"/>
    </xf>
    <xf numFmtId="3" fontId="13" fillId="9" borderId="3" xfId="0" applyNumberFormat="1" applyFont="1" applyFill="1" applyBorder="1" applyAlignment="1">
      <alignment horizontal="right" vertical="center" indent="3"/>
    </xf>
    <xf numFmtId="0" fontId="13" fillId="9" borderId="3" xfId="0" applyFont="1" applyFill="1" applyBorder="1" applyAlignment="1">
      <alignment horizontal="right" vertical="center" indent="3"/>
    </xf>
    <xf numFmtId="0" fontId="4" fillId="2" borderId="0" xfId="1" applyFont="1" applyAlignment="1">
      <alignment horizontal="left" vertical="center" wrapText="1"/>
    </xf>
    <xf numFmtId="0" fontId="4" fillId="2" borderId="0" xfId="1" applyFont="1" applyBorder="1" applyAlignment="1">
      <alignment horizontal="center" vertical="center" wrapText="1"/>
    </xf>
    <xf numFmtId="3" fontId="3" fillId="0" borderId="0" xfId="0" applyNumberFormat="1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A64007C-68CF-4F7D-84C4-2DC97CF211C1}"/>
  </tableStyles>
  <colors>
    <mruColors>
      <color rgb="FF4E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H24"/>
  <sheetViews>
    <sheetView tabSelected="1" zoomScaleNormal="100" workbookViewId="0">
      <selection activeCell="O13" sqref="O12:O13"/>
    </sheetView>
  </sheetViews>
  <sheetFormatPr baseColWidth="10" defaultRowHeight="15" x14ac:dyDescent="0.25"/>
  <cols>
    <col min="1" max="1" width="34.28515625" customWidth="1"/>
    <col min="2" max="3" width="14.5703125" customWidth="1"/>
    <col min="4" max="4" width="12.28515625" customWidth="1"/>
    <col min="6" max="6" width="13.42578125" customWidth="1"/>
  </cols>
  <sheetData>
    <row r="1" spans="1:8" ht="18" customHeight="1" x14ac:dyDescent="0.25">
      <c r="A1" s="26" t="s">
        <v>12</v>
      </c>
      <c r="B1" s="26"/>
      <c r="C1" s="26"/>
      <c r="D1" s="26"/>
      <c r="E1" s="9"/>
      <c r="F1" s="9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s="1" customFormat="1" ht="21.75" customHeight="1" x14ac:dyDescent="0.25">
      <c r="A3" s="3" t="s">
        <v>6</v>
      </c>
      <c r="B3" s="3"/>
      <c r="C3" s="3"/>
      <c r="D3" s="3"/>
      <c r="E3" s="3"/>
      <c r="F3" s="3"/>
      <c r="G3" s="2"/>
    </row>
    <row r="4" spans="1:8" s="1" customFormat="1" ht="16.5" customHeight="1" x14ac:dyDescent="0.25">
      <c r="A4" s="10" t="s">
        <v>20</v>
      </c>
      <c r="B4" s="3"/>
      <c r="C4" s="3"/>
      <c r="D4" s="3"/>
      <c r="E4" s="3"/>
      <c r="F4" s="3"/>
      <c r="G4" s="2"/>
    </row>
    <row r="5" spans="1:8" s="1" customFormat="1" ht="16.5" customHeight="1" x14ac:dyDescent="0.25">
      <c r="A5" s="10" t="s">
        <v>13</v>
      </c>
      <c r="B5" s="3"/>
      <c r="C5" s="3"/>
      <c r="D5" s="3"/>
      <c r="E5" s="3"/>
      <c r="F5" s="3"/>
      <c r="G5" s="2"/>
    </row>
    <row r="6" spans="1:8" s="1" customFormat="1" x14ac:dyDescent="0.25">
      <c r="A6" s="4"/>
      <c r="B6" s="2"/>
      <c r="C6" s="2"/>
      <c r="D6" s="2"/>
      <c r="E6" s="2"/>
      <c r="F6" s="2"/>
      <c r="G6" s="2"/>
    </row>
    <row r="7" spans="1:8" s="1" customFormat="1" ht="34.5" customHeight="1" x14ac:dyDescent="0.25">
      <c r="A7" s="2"/>
      <c r="B7" s="6" t="s">
        <v>7</v>
      </c>
      <c r="C7" s="27" t="s">
        <v>19</v>
      </c>
      <c r="D7" s="27"/>
      <c r="E7" s="27"/>
      <c r="F7" s="27" t="s">
        <v>11</v>
      </c>
      <c r="G7" s="2"/>
    </row>
    <row r="8" spans="1:8" s="1" customFormat="1" ht="65.25" customHeight="1" x14ac:dyDescent="0.25">
      <c r="A8" s="2"/>
      <c r="B8" s="7" t="s">
        <v>10</v>
      </c>
      <c r="C8" s="7" t="s">
        <v>21</v>
      </c>
      <c r="D8" s="7" t="s">
        <v>22</v>
      </c>
      <c r="E8" s="7" t="s">
        <v>8</v>
      </c>
      <c r="F8" s="27"/>
      <c r="G8" s="2"/>
    </row>
    <row r="9" spans="1:8" s="1" customFormat="1" ht="16.5" customHeight="1" thickBot="1" x14ac:dyDescent="0.3">
      <c r="A9" s="2"/>
      <c r="B9" s="8">
        <v>1</v>
      </c>
      <c r="C9" s="8">
        <v>2</v>
      </c>
      <c r="D9" s="8">
        <v>3</v>
      </c>
      <c r="E9" s="8" t="s">
        <v>9</v>
      </c>
      <c r="F9" s="8" t="s">
        <v>23</v>
      </c>
      <c r="G9" s="2"/>
    </row>
    <row r="10" spans="1:8" s="1" customFormat="1" ht="15" customHeight="1" x14ac:dyDescent="0.25">
      <c r="A10" s="13" t="s">
        <v>3</v>
      </c>
      <c r="B10" s="14">
        <v>247</v>
      </c>
      <c r="C10" s="15">
        <v>4555</v>
      </c>
      <c r="D10" s="15">
        <v>4217</v>
      </c>
      <c r="E10" s="14">
        <v>-338</v>
      </c>
      <c r="F10" s="14">
        <v>0</v>
      </c>
      <c r="G10" s="2"/>
    </row>
    <row r="11" spans="1:8" s="1" customFormat="1" ht="15" customHeight="1" x14ac:dyDescent="0.25">
      <c r="A11" s="16" t="s">
        <v>4</v>
      </c>
      <c r="B11" s="17">
        <v>308</v>
      </c>
      <c r="C11" s="18">
        <v>9266</v>
      </c>
      <c r="D11" s="18">
        <v>8874</v>
      </c>
      <c r="E11" s="17">
        <v>-392</v>
      </c>
      <c r="F11" s="17">
        <v>0</v>
      </c>
      <c r="G11" s="2"/>
    </row>
    <row r="12" spans="1:8" s="1" customFormat="1" ht="15" customHeight="1" x14ac:dyDescent="0.25">
      <c r="A12" s="19" t="s">
        <v>0</v>
      </c>
      <c r="B12" s="14">
        <v>199</v>
      </c>
      <c r="C12" s="15">
        <v>6777</v>
      </c>
      <c r="D12" s="15">
        <v>6474</v>
      </c>
      <c r="E12" s="14">
        <v>-303</v>
      </c>
      <c r="F12" s="14">
        <v>0</v>
      </c>
      <c r="G12" s="2"/>
      <c r="H12" s="28"/>
    </row>
    <row r="13" spans="1:8" s="1" customFormat="1" ht="15" customHeight="1" x14ac:dyDescent="0.25">
      <c r="A13" s="16" t="s">
        <v>1</v>
      </c>
      <c r="B13" s="17">
        <v>120</v>
      </c>
      <c r="C13" s="18">
        <v>3538</v>
      </c>
      <c r="D13" s="18">
        <v>3378</v>
      </c>
      <c r="E13" s="17">
        <v>-160</v>
      </c>
      <c r="F13" s="17">
        <v>0</v>
      </c>
      <c r="G13" s="2"/>
    </row>
    <row r="14" spans="1:8" s="1" customFormat="1" ht="15" customHeight="1" x14ac:dyDescent="0.25">
      <c r="A14" s="19" t="s">
        <v>2</v>
      </c>
      <c r="B14" s="14">
        <v>103</v>
      </c>
      <c r="C14" s="15">
        <v>15905</v>
      </c>
      <c r="D14" s="15">
        <v>15520</v>
      </c>
      <c r="E14" s="14">
        <v>-160</v>
      </c>
      <c r="F14" s="14">
        <v>0</v>
      </c>
      <c r="G14" s="2"/>
    </row>
    <row r="15" spans="1:8" s="1" customFormat="1" ht="15" customHeight="1" x14ac:dyDescent="0.25">
      <c r="A15" s="16" t="s">
        <v>14</v>
      </c>
      <c r="B15" s="17">
        <v>49</v>
      </c>
      <c r="C15" s="18">
        <v>5258</v>
      </c>
      <c r="D15" s="18">
        <v>5137</v>
      </c>
      <c r="E15" s="17">
        <v>-121</v>
      </c>
      <c r="F15" s="17">
        <v>0</v>
      </c>
      <c r="G15" s="2"/>
    </row>
    <row r="16" spans="1:8" s="1" customFormat="1" ht="15" customHeight="1" x14ac:dyDescent="0.25">
      <c r="A16" s="19" t="s">
        <v>15</v>
      </c>
      <c r="B16" s="14">
        <v>642</v>
      </c>
      <c r="C16" s="15">
        <v>36036</v>
      </c>
      <c r="D16" s="15">
        <v>34824</v>
      </c>
      <c r="E16" s="15">
        <v>-1212</v>
      </c>
      <c r="F16" s="14">
        <v>0</v>
      </c>
      <c r="G16" s="2"/>
    </row>
    <row r="17" spans="1:7" s="12" customFormat="1" ht="15" customHeight="1" x14ac:dyDescent="0.25">
      <c r="A17" s="20" t="s">
        <v>16</v>
      </c>
      <c r="B17" s="21">
        <v>33</v>
      </c>
      <c r="C17" s="22">
        <v>3351</v>
      </c>
      <c r="D17" s="22">
        <v>3158</v>
      </c>
      <c r="E17" s="21">
        <v>-193</v>
      </c>
      <c r="F17" s="21">
        <v>0</v>
      </c>
      <c r="G17" s="11"/>
    </row>
    <row r="18" spans="1:7" s="1" customFormat="1" ht="15" customHeight="1" x14ac:dyDescent="0.25">
      <c r="A18" s="19" t="s">
        <v>17</v>
      </c>
      <c r="B18" s="14">
        <v>738</v>
      </c>
      <c r="C18" s="15">
        <v>11893</v>
      </c>
      <c r="D18" s="15">
        <v>10821</v>
      </c>
      <c r="E18" s="15">
        <v>-1072</v>
      </c>
      <c r="F18" s="14">
        <v>0</v>
      </c>
      <c r="G18" s="2"/>
    </row>
    <row r="19" spans="1:7" s="1" customFormat="1" ht="15" customHeight="1" thickBot="1" x14ac:dyDescent="0.3">
      <c r="A19" s="23" t="s">
        <v>18</v>
      </c>
      <c r="B19" s="24">
        <f>SUM(B10:B18)</f>
        <v>2439</v>
      </c>
      <c r="C19" s="24">
        <f t="shared" ref="C19:D19" si="0">SUM(C10:C18)</f>
        <v>96579</v>
      </c>
      <c r="D19" s="24">
        <f t="shared" si="0"/>
        <v>92403</v>
      </c>
      <c r="E19" s="24">
        <f>D19-C19</f>
        <v>-4176</v>
      </c>
      <c r="F19" s="25">
        <v>0</v>
      </c>
      <c r="G19" s="2"/>
    </row>
    <row r="20" spans="1:7" s="1" customFormat="1" ht="18.75" customHeight="1" x14ac:dyDescent="0.25">
      <c r="A20" s="5" t="s">
        <v>24</v>
      </c>
      <c r="B20" s="5"/>
      <c r="C20" s="5"/>
      <c r="D20" s="5"/>
      <c r="E20" s="5"/>
      <c r="F20" s="5"/>
      <c r="G20" s="2"/>
    </row>
    <row r="21" spans="1:7" s="1" customFormat="1" ht="18.75" customHeight="1" x14ac:dyDescent="0.25">
      <c r="A21" s="5" t="s">
        <v>25</v>
      </c>
      <c r="B21" s="5"/>
      <c r="C21" s="5"/>
      <c r="D21" s="5"/>
      <c r="E21" s="5"/>
      <c r="F21" s="5"/>
      <c r="G21" s="2"/>
    </row>
    <row r="22" spans="1:7" s="1" customFormat="1" ht="18.75" customHeight="1" x14ac:dyDescent="0.25">
      <c r="A22" s="5" t="s">
        <v>26</v>
      </c>
      <c r="B22" s="5"/>
      <c r="C22" s="5"/>
      <c r="D22" s="5"/>
      <c r="E22" s="5"/>
      <c r="F22" s="5"/>
      <c r="G22" s="2"/>
    </row>
    <row r="23" spans="1:7" s="1" customFormat="1" ht="18.75" customHeight="1" x14ac:dyDescent="0.25">
      <c r="A23" s="5" t="s">
        <v>27</v>
      </c>
      <c r="B23" s="5"/>
      <c r="C23" s="5"/>
      <c r="D23" s="5"/>
      <c r="E23" s="5"/>
      <c r="F23" s="5"/>
      <c r="G23" s="2"/>
    </row>
    <row r="24" spans="1:7" s="1" customFormat="1" ht="21.75" customHeight="1" x14ac:dyDescent="0.25">
      <c r="A24" s="5" t="s">
        <v>5</v>
      </c>
      <c r="B24" s="5"/>
      <c r="C24" s="5"/>
      <c r="D24" s="2"/>
      <c r="E24" s="2"/>
      <c r="F24" s="2"/>
      <c r="G24" s="2"/>
    </row>
  </sheetData>
  <mergeCells count="3">
    <mergeCell ref="A1:D1"/>
    <mergeCell ref="C7:E7"/>
    <mergeCell ref="F7:F8"/>
  </mergeCells>
  <phoneticPr fontId="9" type="noConversion"/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1.8.1-15</vt:lpstr>
      <vt:lpstr>'1.8.1-15'!Área_de_impresión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2024-04-11T11:54:30Z</dcterms:modified>
</cp:coreProperties>
</file>