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\1.8.2\1.8.2.2 Ayuntamientos\1.8.2.2 Ayuntamientos\"/>
    </mc:Choice>
  </mc:AlternateContent>
  <xr:revisionPtr revIDLastSave="0" documentId="13_ncr:1_{DDC0BBAA-0A86-4C91-84D6-0BA0F427E86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0" sheetId="15" r:id="rId1"/>
  </sheets>
  <externalReferences>
    <externalReference r:id="rId2"/>
  </externalReferences>
  <definedNames>
    <definedName name="_xlnm.Print_Area" localSheetId="0">'1.8.2-10'!$A$1:$D$21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5" l="1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</calcChain>
</file>

<file path=xl/sharedStrings.xml><?xml version="1.0" encoding="utf-8"?>
<sst xmlns="http://schemas.openxmlformats.org/spreadsheetml/2006/main" count="23" uniqueCount="22">
  <si>
    <t>%</t>
  </si>
  <si>
    <t xml:space="preserve"> II. Impuestos Indirectos  </t>
  </si>
  <si>
    <t xml:space="preserve"> III. Tasas y Otros Ingresos  </t>
  </si>
  <si>
    <t xml:space="preserve"> IV. Transferencias Corrientes  </t>
  </si>
  <si>
    <t xml:space="preserve"> V. Ingresos Patrimoniales  </t>
  </si>
  <si>
    <t xml:space="preserve"> VI. Enajenación de Inversiones Reales  </t>
  </si>
  <si>
    <t xml:space="preserve"> VII. Transferencias de capital  </t>
  </si>
  <si>
    <t xml:space="preserve"> VIII. Activos Financieros  </t>
  </si>
  <si>
    <t xml:space="preserve"> IX. Pasivos Financieros  </t>
  </si>
  <si>
    <t xml:space="preserve"> I. Impuestos Directos  </t>
  </si>
  <si>
    <t xml:space="preserve">  Total Ingresos corrientes  </t>
  </si>
  <si>
    <t xml:space="preserve">  Total Operaciones de Capital </t>
  </si>
  <si>
    <t xml:space="preserve">  Total Ingresos no Financieros </t>
  </si>
  <si>
    <t xml:space="preserve">  Total Ingresos Financieros  </t>
  </si>
  <si>
    <t xml:space="preserve">  Total Ayuntamientos</t>
  </si>
  <si>
    <t>Cuadro 1.8.2-10</t>
  </si>
  <si>
    <t xml:space="preserve"> Derechos reconocidos netos  (millones de euros)</t>
  </si>
  <si>
    <t>Fuente:  Ministerio de Hacienda y Función Pública.</t>
  </si>
  <si>
    <t>Liquidación de los Presupuestos Consolidados de los ayuntamientos de Castilla y León, 2021-2022</t>
  </si>
  <si>
    <t>% var.21-22</t>
  </si>
  <si>
    <t>CES. Informe de Situación Económica y Social de Castilla y León en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</si>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</sst>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  <xf numFmtId="0" fontId="7" fillId="0" borderId="0"/>
  </cellStyleXfs>
  <cellXfs count="23">
    <xf numFmtId="0" fontId="0" fillId="0" borderId="0" xfId="0"/>
    <xf numFmtId="0" fontId="4" fillId="0" borderId="0" xfId="0" applyFont="1"/>
    <xf numFmtId="0" fontId="1" fillId="0" borderId="0" xfId="0" applyFont="1"/>
    <xf numFmtId="4" fontId="6" fillId="3" borderId="0" xfId="2" applyNumberFormat="1" applyFont="1" applyAlignment="1">
      <alignment horizontal="justify" vertical="center"/>
    </xf>
    <xf numFmtId="0" fontId="2" fillId="2" borderId="0" xfId="1"/>
    <xf numFmtId="0" fontId="6" fillId="3" borderId="0" xfId="2" applyFont="1"/>
    <xf numFmtId="0" fontId="6" fillId="0" borderId="0" xfId="0" applyFont="1" applyAlignment="1">
      <alignment horizontal="justify"/>
    </xf>
    <xf numFmtId="4" fontId="1" fillId="5" borderId="0" xfId="0" applyNumberFormat="1" applyFont="1" applyFill="1" applyAlignment="1">
      <alignment horizontal="justify" vertical="center"/>
    </xf>
    <xf numFmtId="4" fontId="1" fillId="4" borderId="0" xfId="3" applyNumberFormat="1" applyAlignment="1">
      <alignment horizontal="justify" vertical="center"/>
    </xf>
    <xf numFmtId="0" fontId="5" fillId="2" borderId="0" xfId="1" applyFont="1"/>
    <xf numFmtId="0" fontId="5" fillId="2" borderId="0" xfId="1" applyFont="1" applyAlignment="1">
      <alignment horizontal="right" vertical="center" indent="2"/>
    </xf>
    <xf numFmtId="0" fontId="5" fillId="2" borderId="0" xfId="1" applyFont="1" applyAlignment="1">
      <alignment horizontal="center" vertical="center" wrapText="1"/>
    </xf>
    <xf numFmtId="164" fontId="6" fillId="3" borderId="0" xfId="2" applyNumberFormat="1" applyFont="1" applyAlignment="1">
      <alignment horizontal="right" vertical="center"/>
    </xf>
    <xf numFmtId="164" fontId="1" fillId="4" borderId="0" xfId="3" applyNumberFormat="1" applyAlignment="1">
      <alignment horizontal="right" vertical="center"/>
    </xf>
    <xf numFmtId="164" fontId="1" fillId="5" borderId="0" xfId="0" applyNumberFormat="1" applyFont="1" applyFill="1" applyAlignment="1">
      <alignment horizontal="right" vertical="center"/>
    </xf>
    <xf numFmtId="165" fontId="1" fillId="0" borderId="0" xfId="0" applyNumberFormat="1" applyFont="1"/>
    <xf numFmtId="164" fontId="1" fillId="5" borderId="0" xfId="0" applyNumberFormat="1" applyFont="1" applyFill="1" applyAlignment="1">
      <alignment horizontal="right" vertical="center" indent="2"/>
    </xf>
    <xf numFmtId="164" fontId="1" fillId="4" borderId="0" xfId="3" applyNumberFormat="1" applyAlignment="1">
      <alignment horizontal="right" vertical="center" indent="2"/>
    </xf>
    <xf numFmtId="164" fontId="6" fillId="3" borderId="0" xfId="2" applyNumberFormat="1" applyFont="1" applyAlignment="1">
      <alignment horizontal="right" vertical="center" indent="2"/>
    </xf>
    <xf numFmtId="4" fontId="1" fillId="5" borderId="0" xfId="0" applyNumberFormat="1" applyFont="1" applyFill="1" applyAlignment="1">
      <alignment horizontal="right" vertical="center" indent="1"/>
    </xf>
    <xf numFmtId="4" fontId="1" fillId="4" borderId="0" xfId="3" applyNumberFormat="1" applyAlignment="1">
      <alignment horizontal="right" vertical="center" indent="1"/>
    </xf>
    <xf numFmtId="4" fontId="6" fillId="3" borderId="0" xfId="2" applyNumberFormat="1" applyFont="1" applyAlignment="1">
      <alignment horizontal="right" vertical="center" indent="1"/>
    </xf>
    <xf numFmtId="4" fontId="1" fillId="0" borderId="0" xfId="0" applyNumberFormat="1" applyFont="1"/>
  </cellXfs>
  <cellStyles count="6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00000000-0005-0000-0000-000004000000}"/>
    <cellStyle name="Normal 3" xfId="5" xr:uid="{65F1797D-65C1-4C82-BD2F-D4DC51474CCD}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bottom" textRotation="0" wrapText="0" relative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bottom" textRotation="0" wrapText="0" relativeIndent="0" justifyLastLine="0" shrinkToFit="0" readingOrder="0"/>
    </dxf>
  </dxfs>
  <tableStyles count="1" defaultTableStyle="TableStyleMedium9" defaultPivotStyle="PivotStyleLight16">
    <tableStyle name="Invisible" pivot="0" table="0" count="0" xr9:uid="{4F7D15DC-5B84-4073-A65A-0FF4FF42EE2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COMISION%20DE%20ECONOMIA\ISSES%202023\Luismi\1.8%20Bases%20Datos%20Cuadros\1.8.2.2%20Ayuntamientos\1.8.2-10%20(OK).xlsx" TargetMode="External"/><Relationship Id="rId1" Type="http://schemas.openxmlformats.org/officeDocument/2006/relationships/externalLinkPath" Target="/COMISION%20DE%20ECONOMIA/ISSES%202023/Luismi/1.8%20Bases%20Datos%20Cuadros/1.8.2.2%20Ayuntamientos/1.8.2-10%20(O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8.2-10 (ISSES)"/>
      <sheetName val="Tabla 1.1 2022"/>
      <sheetName val="2020"/>
      <sheetName val="2021"/>
      <sheetName val="1.8.2-10"/>
      <sheetName val="Hoja1"/>
      <sheetName val="1.8.2-10 (OK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F41204-536A-4320-9BFE-2F2EE99DEE03}" name="Tabla132" displayName="Tabla132" ref="A8:F21" headerRowCount="0" totalsRowShown="0" headerRowDxfId="15" dataDxfId="13" headerRowBorderDxfId="14" tableBorderDxfId="12">
  <tableColumns count="6">
    <tableColumn id="1" xr3:uid="{9E84F38B-A67D-4109-BE78-A80841010FD2}" name="Columna1" headerRowDxfId="11" dataDxfId="10"/>
    <tableColumn id="8" xr3:uid="{C406C079-1284-4DAD-97A6-180DCD1F144D}" name="Columna8" headerRowDxfId="9" dataDxfId="8" dataCellStyle="20% - Énfasis1"/>
    <tableColumn id="11" xr3:uid="{77261764-EC4D-4DE3-9442-E6804488BBB0}" name="Columna11" headerRowDxfId="7" dataDxfId="6" dataCellStyle="20% - Énfasis1">
      <calculatedColumnFormula>+[1]!Tabla1323[[#This Row],[Columna8]]*100/$B$21</calculatedColumnFormula>
    </tableColumn>
    <tableColumn id="3" xr3:uid="{7686983D-9F4F-4E15-BE6F-2DD66051046E}" name="Columna3" headerRowDxfId="5" dataDxfId="4" dataCellStyle="20% - Énfasis1"/>
    <tableColumn id="2" xr3:uid="{2CB16A9A-9E9C-4FD4-9270-7A525E4EB0B5}" name="Columna2" headerRowDxfId="3" dataDxfId="2" dataCellStyle="20% - Énfasis1"/>
    <tableColumn id="16" xr3:uid="{5FFAD061-D51C-424C-8043-D158E445D86E}" name="Columna16" headerRowDxfId="1" dataDxfId="0" dataCellStyle="20% - Énfasis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0229-9B18-4A83-B285-69D6C6B1AD27}">
  <sheetPr>
    <pageSetUpPr fitToPage="1"/>
  </sheetPr>
  <dimension ref="A1:F25"/>
  <sheetViews>
    <sheetView tabSelected="1" workbookViewId="0">
      <selection activeCell="N18" sqref="N18"/>
    </sheetView>
  </sheetViews>
  <sheetFormatPr baseColWidth="10" defaultRowHeight="15" x14ac:dyDescent="0.25"/>
  <cols>
    <col min="1" max="1" width="36.5703125" style="2" customWidth="1"/>
    <col min="2" max="2" width="10.5703125" style="2" customWidth="1"/>
    <col min="3" max="3" width="8.85546875" style="2" customWidth="1"/>
    <col min="4" max="4" width="10.7109375" style="2" customWidth="1"/>
    <col min="5" max="5" width="8.7109375" style="2" customWidth="1"/>
    <col min="6" max="6" width="11.85546875" style="2" customWidth="1"/>
  </cols>
  <sheetData>
    <row r="1" spans="1:6" s="1" customFormat="1" x14ac:dyDescent="0.25">
      <c r="A1" s="9" t="s">
        <v>20</v>
      </c>
      <c r="B1" s="4"/>
      <c r="C1" s="4"/>
      <c r="D1" s="4"/>
      <c r="E1" s="4"/>
      <c r="F1" s="4"/>
    </row>
    <row r="2" spans="1:6" s="1" customFormat="1" x14ac:dyDescent="0.25">
      <c r="A2" s="2"/>
      <c r="B2" s="2"/>
      <c r="C2" s="2"/>
      <c r="D2" s="2"/>
      <c r="E2" s="2"/>
      <c r="F2" s="2"/>
    </row>
    <row r="3" spans="1:6" s="1" customFormat="1" x14ac:dyDescent="0.25">
      <c r="A3" s="5" t="s">
        <v>15</v>
      </c>
      <c r="B3" s="5"/>
      <c r="C3" s="5"/>
      <c r="D3" s="5"/>
      <c r="E3" s="5"/>
      <c r="F3" s="5"/>
    </row>
    <row r="4" spans="1:6" s="1" customFormat="1" x14ac:dyDescent="0.25">
      <c r="A4" s="5" t="s">
        <v>18</v>
      </c>
      <c r="B4" s="5"/>
      <c r="C4" s="5"/>
      <c r="D4" s="5"/>
      <c r="E4" s="5"/>
      <c r="F4" s="5"/>
    </row>
    <row r="5" spans="1:6" s="1" customFormat="1" x14ac:dyDescent="0.25">
      <c r="A5" s="5" t="s">
        <v>16</v>
      </c>
      <c r="B5" s="5"/>
      <c r="C5" s="5"/>
      <c r="D5" s="5"/>
      <c r="E5" s="5"/>
      <c r="F5" s="5"/>
    </row>
    <row r="6" spans="1:6" s="1" customFormat="1" x14ac:dyDescent="0.25">
      <c r="A6" s="6"/>
      <c r="B6" s="2"/>
      <c r="C6" s="2"/>
      <c r="D6" s="2"/>
      <c r="E6" s="2"/>
      <c r="F6" s="2"/>
    </row>
    <row r="7" spans="1:6" s="1" customFormat="1" ht="30" customHeight="1" x14ac:dyDescent="0.25">
      <c r="A7" s="2"/>
      <c r="B7" s="10">
        <v>2021</v>
      </c>
      <c r="C7" s="10" t="s">
        <v>0</v>
      </c>
      <c r="D7" s="10">
        <v>2022</v>
      </c>
      <c r="E7" s="10" t="s">
        <v>0</v>
      </c>
      <c r="F7" s="11" t="s">
        <v>19</v>
      </c>
    </row>
    <row r="8" spans="1:6" s="1" customFormat="1" ht="18" customHeight="1" x14ac:dyDescent="0.25">
      <c r="A8" s="7" t="s">
        <v>9</v>
      </c>
      <c r="B8" s="19">
        <v>998.69</v>
      </c>
      <c r="C8" s="14">
        <f>+[1]!Tabla1323[[#This Row],[Columna8]]*100/$B$21</f>
        <v>35.730155379612107</v>
      </c>
      <c r="D8" s="19">
        <v>966.82</v>
      </c>
      <c r="E8" s="14">
        <v>32.5</v>
      </c>
      <c r="F8" s="16">
        <v>-2</v>
      </c>
    </row>
    <row r="9" spans="1:6" s="1" customFormat="1" ht="18" customHeight="1" x14ac:dyDescent="0.25">
      <c r="A9" s="7" t="s">
        <v>1</v>
      </c>
      <c r="B9" s="19">
        <v>78.900000000000006</v>
      </c>
      <c r="C9" s="14">
        <f>+[1]!Tabla1323[[#This Row],[Columna8]]*100/$B$21</f>
        <v>2.8228071368006042</v>
      </c>
      <c r="D9" s="19">
        <v>95.02</v>
      </c>
      <c r="E9" s="14">
        <v>3.2</v>
      </c>
      <c r="F9" s="16">
        <v>21.7</v>
      </c>
    </row>
    <row r="10" spans="1:6" s="1" customFormat="1" ht="18" customHeight="1" x14ac:dyDescent="0.25">
      <c r="A10" s="7" t="s">
        <v>2</v>
      </c>
      <c r="B10" s="19">
        <v>423.72</v>
      </c>
      <c r="C10" s="14">
        <f>+[1]!Tabla1323[[#This Row],[Columna8]]*100/$B$21</f>
        <v>15.159440304247806</v>
      </c>
      <c r="D10" s="19">
        <v>483.96</v>
      </c>
      <c r="E10" s="14">
        <v>16.2</v>
      </c>
      <c r="F10" s="16">
        <v>10.7</v>
      </c>
    </row>
    <row r="11" spans="1:6" s="1" customFormat="1" ht="18" customHeight="1" x14ac:dyDescent="0.25">
      <c r="A11" s="7" t="s">
        <v>3</v>
      </c>
      <c r="B11" s="19">
        <v>787.86</v>
      </c>
      <c r="C11" s="14">
        <f>+[1]!Tabla1323[[#This Row],[Columna8]]*100/$B$21</f>
        <v>28.187285561466712</v>
      </c>
      <c r="D11" s="19">
        <v>854.18</v>
      </c>
      <c r="E11" s="14">
        <v>28.7</v>
      </c>
      <c r="F11" s="16">
        <v>20</v>
      </c>
    </row>
    <row r="12" spans="1:6" s="1" customFormat="1" ht="18" customHeight="1" x14ac:dyDescent="0.25">
      <c r="A12" s="7" t="s">
        <v>4</v>
      </c>
      <c r="B12" s="19">
        <v>98.69</v>
      </c>
      <c r="C12" s="14">
        <f>+[1]!Tabla1323[[#This Row],[Columna8]]*100/$B$21</f>
        <v>3.5308344275139616</v>
      </c>
      <c r="D12" s="19">
        <v>133.65</v>
      </c>
      <c r="E12" s="14">
        <v>4.5</v>
      </c>
      <c r="F12" s="16">
        <v>33.299999999999997</v>
      </c>
    </row>
    <row r="13" spans="1:6" s="1" customFormat="1" ht="18" customHeight="1" x14ac:dyDescent="0.25">
      <c r="A13" s="8" t="s">
        <v>10</v>
      </c>
      <c r="B13" s="20">
        <v>2387.87</v>
      </c>
      <c r="C13" s="13">
        <f>+[1]!Tabla1323[[#This Row],[Columna8]]*100/$B$21</f>
        <v>85.430880579873985</v>
      </c>
      <c r="D13" s="20">
        <v>2533.62</v>
      </c>
      <c r="E13" s="13">
        <v>85.1</v>
      </c>
      <c r="F13" s="17">
        <v>9.5</v>
      </c>
    </row>
    <row r="14" spans="1:6" s="1" customFormat="1" ht="18" customHeight="1" x14ac:dyDescent="0.25">
      <c r="A14" s="7" t="s">
        <v>5</v>
      </c>
      <c r="B14" s="19">
        <v>18.93</v>
      </c>
      <c r="C14" s="14">
        <f>+[1]!Tabla1323[[#This Row],[Columna8]]*100/$B$21</f>
        <v>0.67725905069246428</v>
      </c>
      <c r="D14" s="19">
        <v>7.07</v>
      </c>
      <c r="E14" s="14">
        <v>0.2</v>
      </c>
      <c r="F14" s="16">
        <v>-75.900000000000006</v>
      </c>
    </row>
    <row r="15" spans="1:6" s="1" customFormat="1" ht="18" customHeight="1" x14ac:dyDescent="0.25">
      <c r="A15" s="7" t="s">
        <v>6</v>
      </c>
      <c r="B15" s="19">
        <v>193.55</v>
      </c>
      <c r="C15" s="14">
        <f>+[1]!Tabla1323[[#This Row],[Columna8]]*100/$B$21</f>
        <v>6.9246428558651063</v>
      </c>
      <c r="D15" s="19">
        <v>328.37</v>
      </c>
      <c r="E15" s="14">
        <v>11</v>
      </c>
      <c r="F15" s="16">
        <v>96.2</v>
      </c>
    </row>
    <row r="16" spans="1:6" s="1" customFormat="1" ht="18" customHeight="1" x14ac:dyDescent="0.25">
      <c r="A16" s="8" t="s">
        <v>11</v>
      </c>
      <c r="B16" s="20">
        <v>212.48</v>
      </c>
      <c r="C16" s="13">
        <f>+[1]!Tabla1323[[#This Row],[Columna8]]*100/$B$21</f>
        <v>7.6019019065575701</v>
      </c>
      <c r="D16" s="20">
        <v>335.44</v>
      </c>
      <c r="E16" s="13">
        <v>11.3</v>
      </c>
      <c r="F16" s="17">
        <v>70.5</v>
      </c>
    </row>
    <row r="17" spans="1:6" s="1" customFormat="1" ht="18" customHeight="1" x14ac:dyDescent="0.25">
      <c r="A17" s="8" t="s">
        <v>12</v>
      </c>
      <c r="B17" s="20">
        <v>2600.35</v>
      </c>
      <c r="C17" s="13">
        <f>+[1]!Tabla1323[[#This Row],[Columna8]]*100/$B$21</f>
        <v>93.032782486431557</v>
      </c>
      <c r="D17" s="20">
        <v>2869.07</v>
      </c>
      <c r="E17" s="13">
        <v>96.3</v>
      </c>
      <c r="F17" s="17">
        <v>14.3</v>
      </c>
    </row>
    <row r="18" spans="1:6" s="1" customFormat="1" ht="18" customHeight="1" x14ac:dyDescent="0.25">
      <c r="A18" s="7" t="s">
        <v>7</v>
      </c>
      <c r="B18" s="19">
        <v>1.73</v>
      </c>
      <c r="C18" s="14">
        <f>+[1]!Tabla1323[[#This Row],[Columna8]]*100/$B$21</f>
        <v>6.1894250274588648E-2</v>
      </c>
      <c r="D18" s="19">
        <v>1.9</v>
      </c>
      <c r="E18" s="14">
        <v>0.1</v>
      </c>
      <c r="F18" s="16">
        <v>-41.9</v>
      </c>
    </row>
    <row r="19" spans="1:6" s="1" customFormat="1" ht="18" customHeight="1" x14ac:dyDescent="0.25">
      <c r="A19" s="7" t="s">
        <v>8</v>
      </c>
      <c r="B19" s="19">
        <v>193</v>
      </c>
      <c r="C19" s="14">
        <f>+[1]!Tabla1323[[#This Row],[Columna8]]*100/$B$21</f>
        <v>6.904965493061046</v>
      </c>
      <c r="D19" s="19">
        <v>107.81</v>
      </c>
      <c r="E19" s="14">
        <v>3.6</v>
      </c>
      <c r="F19" s="16">
        <v>-6.7</v>
      </c>
    </row>
    <row r="20" spans="1:6" s="1" customFormat="1" ht="18" customHeight="1" x14ac:dyDescent="0.25">
      <c r="A20" s="8" t="s">
        <v>13</v>
      </c>
      <c r="B20" s="20">
        <v>194.74</v>
      </c>
      <c r="C20" s="13">
        <f>+[1]!Tabla1323[[#This Row],[Columna8]]*100/$B$21</f>
        <v>6.9672175135684355</v>
      </c>
      <c r="D20" s="20">
        <v>109.7</v>
      </c>
      <c r="E20" s="13">
        <v>3.7</v>
      </c>
      <c r="F20" s="17">
        <v>-7.6</v>
      </c>
    </row>
    <row r="21" spans="1:6" s="1" customFormat="1" ht="18" customHeight="1" x14ac:dyDescent="0.25">
      <c r="A21" s="3" t="s">
        <v>14</v>
      </c>
      <c r="B21" s="21">
        <v>2795.09</v>
      </c>
      <c r="C21" s="12">
        <f>+[1]!Tabla1323[[#This Row],[Columna8]]*100/$B$21</f>
        <v>100</v>
      </c>
      <c r="D21" s="21">
        <v>2978.77</v>
      </c>
      <c r="E21" s="12">
        <v>100</v>
      </c>
      <c r="F21" s="18">
        <v>13.3</v>
      </c>
    </row>
    <row r="22" spans="1:6" ht="18" customHeight="1" x14ac:dyDescent="0.25">
      <c r="A22" s="2" t="s">
        <v>17</v>
      </c>
    </row>
    <row r="23" spans="1:6" x14ac:dyDescent="0.25">
      <c r="F23" s="22" t="s">
        <v>21</v>
      </c>
    </row>
    <row r="25" spans="1:6" x14ac:dyDescent="0.25">
      <c r="E25" s="15"/>
    </row>
  </sheetData>
  <pageMargins left="0.34" right="0.70866141732283472" top="0.74803149606299213" bottom="0.74803149606299213" header="0.31496062992125984" footer="0.31496062992125984"/>
  <pageSetup paperSize="9" scale="60" orientation="landscape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1.8.2-10</vt:lpstr>
      <vt:lpstr>'1.8.2-10'!Área_de_impresión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2016-04-14T11:48:41Z</cp:lastPrinted>
  <dcterms:created xsi:type="dcterms:W3CDTF">2014-08-13T12:30:34Z</dcterms:created>
  <dcterms:modified xsi:type="dcterms:W3CDTF">2024-06-03T11:55:06Z</dcterms:modified>
</cp:coreProperties>
</file>