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Cuadros\1.9\1.9.4\"/>
    </mc:Choice>
  </mc:AlternateContent>
  <xr:revisionPtr revIDLastSave="0" documentId="13_ncr:1_{036A5530-C30D-41BE-B847-2A0FA99114F6}" xr6:coauthVersionLast="47" xr6:coauthVersionMax="47" xr10:uidLastSave="{00000000-0000-0000-0000-000000000000}"/>
  <bookViews>
    <workbookView xWindow="-120" yWindow="-120" windowWidth="29040" windowHeight="17640" tabRatio="675" xr2:uid="{1F84B761-C93C-4BF7-B64E-70B617AB19E0}"/>
  </bookViews>
  <sheets>
    <sheet name="1.9.4-2" sheetId="3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39" l="1"/>
  <c r="E101" i="39"/>
  <c r="D101" i="39"/>
  <c r="D98" i="39"/>
  <c r="E85" i="39"/>
  <c r="D85" i="39"/>
  <c r="E78" i="39"/>
  <c r="D78" i="39"/>
  <c r="E65" i="39"/>
  <c r="D65" i="39"/>
  <c r="E57" i="39"/>
  <c r="D57" i="39"/>
  <c r="E39" i="39"/>
  <c r="D39" i="39"/>
  <c r="E33" i="39"/>
  <c r="D33" i="39"/>
  <c r="E23" i="39"/>
  <c r="D23" i="39"/>
</calcChain>
</file>

<file path=xl/sharedStrings.xml><?xml version="1.0" encoding="utf-8"?>
<sst xmlns="http://schemas.openxmlformats.org/spreadsheetml/2006/main" count="275" uniqueCount="150">
  <si>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</si>
  <si>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</si>
  <si>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</si>
  <si>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</si>
  <si>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</si>
  <si>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</si>
  <si>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</si>
  <si>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</si>
  <si>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</si>
  <si>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Fuente:  Consejería de Economía y Hacienda de la Junta de Castilla y León.</t>
  </si>
  <si>
    <t>Relación de polígonos industriales promovidos por el Instituto para la</t>
  </si>
  <si>
    <t xml:space="preserve">Competitividad Empresarial de Castilla y León </t>
  </si>
  <si>
    <t>Provincia</t>
  </si>
  <si>
    <t>Polígono</t>
  </si>
  <si>
    <t>Localidad</t>
  </si>
  <si>
    <t>Superficie Real</t>
  </si>
  <si>
    <t>Estado Actual</t>
  </si>
  <si>
    <t>Superficie bruta</t>
  </si>
  <si>
    <t>Superficie disponible</t>
  </si>
  <si>
    <t>Arévalo 1</t>
  </si>
  <si>
    <t>Arévalo</t>
  </si>
  <si>
    <t>Arévalo 2</t>
  </si>
  <si>
    <t>Vicolozano 1</t>
  </si>
  <si>
    <t>Vicolozano ampliación</t>
  </si>
  <si>
    <t>Vicolozano 2 UA1</t>
  </si>
  <si>
    <t>Vicolozano 2 UA2</t>
  </si>
  <si>
    <t>Las Hervencias</t>
  </si>
  <si>
    <t>Las Cañadas</t>
  </si>
  <si>
    <t>El Barco de Ávila</t>
  </si>
  <si>
    <t>El Brajero</t>
  </si>
  <si>
    <t>Las Navas del Marques</t>
  </si>
  <si>
    <t>Las Vegas</t>
  </si>
  <si>
    <t>Sanchidrián</t>
  </si>
  <si>
    <t>San Pedro del Arroyo</t>
  </si>
  <si>
    <t>Las Ventillas</t>
  </si>
  <si>
    <t>Sotillo de la Adrada</t>
  </si>
  <si>
    <t>Total Ávila</t>
  </si>
  <si>
    <t>Parque tecnológico</t>
  </si>
  <si>
    <t>Espinosa de los Monteros</t>
  </si>
  <si>
    <t>los Monteros</t>
  </si>
  <si>
    <t>Ircio Actividades</t>
  </si>
  <si>
    <t>Miranda de Ebro</t>
  </si>
  <si>
    <t>Pradoluengo</t>
  </si>
  <si>
    <t>Quintanar de la Sierra</t>
  </si>
  <si>
    <t>Villadiego</t>
  </si>
  <si>
    <t>Villamanzo</t>
  </si>
  <si>
    <t xml:space="preserve">Villarcayo </t>
  </si>
  <si>
    <t>Villarcayo</t>
  </si>
  <si>
    <t>Total Burgos</t>
  </si>
  <si>
    <t>Cistierna</t>
  </si>
  <si>
    <t>Cubillos del Sil</t>
  </si>
  <si>
    <t>Cubillos (Ponferrada) etapa III</t>
  </si>
  <si>
    <t xml:space="preserve">Parque Tecnológico </t>
  </si>
  <si>
    <t>Villadangos del Páramo</t>
  </si>
  <si>
    <t>Total León</t>
  </si>
  <si>
    <t>Aguilar de Campoo I</t>
  </si>
  <si>
    <t>Aguilar de Campoo</t>
  </si>
  <si>
    <t>Aguilar de Campoo II</t>
  </si>
  <si>
    <t>Baltanás</t>
  </si>
  <si>
    <t>Cervera de Pisuerga</t>
  </si>
  <si>
    <t>Dueñas UA1 (fase 1)</t>
  </si>
  <si>
    <t>Dueñas</t>
  </si>
  <si>
    <t>Dueñas UA1 (fase 2)</t>
  </si>
  <si>
    <t>Dueñas UA2</t>
  </si>
  <si>
    <t>Fromista</t>
  </si>
  <si>
    <t>Herrera de Pisuerga</t>
  </si>
  <si>
    <t>Magaz (U.E.1)</t>
  </si>
  <si>
    <t>Magaz</t>
  </si>
  <si>
    <t>Magaz (U.E.2)</t>
  </si>
  <si>
    <t>Paredes de Nava</t>
  </si>
  <si>
    <t>Osorno</t>
  </si>
  <si>
    <t>Saldaña</t>
  </si>
  <si>
    <t>Venta de Baños</t>
  </si>
  <si>
    <t>Parque de Proveedores Automoción</t>
  </si>
  <si>
    <t>Villamuriel de Cerrato</t>
  </si>
  <si>
    <t>Total Palencia</t>
  </si>
  <si>
    <t>Babilafuente</t>
  </si>
  <si>
    <t>Castellanos de Moriscos</t>
  </si>
  <si>
    <t>Las Viñas</t>
  </si>
  <si>
    <t>Ciudad Rodrigo</t>
  </si>
  <si>
    <t>Ciudad Rodrigo II (UA1 y UA2)</t>
  </si>
  <si>
    <t>Guijuelo</t>
  </si>
  <si>
    <t>Montalvo fase II</t>
  </si>
  <si>
    <t>Montalvo fase III</t>
  </si>
  <si>
    <t xml:space="preserve">Salamanca </t>
  </si>
  <si>
    <t>Total Salamanca</t>
  </si>
  <si>
    <t>Abades</t>
  </si>
  <si>
    <t>Boceguillas (fases 1 y 2)</t>
  </si>
  <si>
    <t>Boceguillas</t>
  </si>
  <si>
    <t>Cantalejo</t>
  </si>
  <si>
    <t>Cantimpalos (fases 1 y 2)</t>
  </si>
  <si>
    <t>Cantimpalos</t>
  </si>
  <si>
    <t>Carbonero El Mayor I</t>
  </si>
  <si>
    <t>Carbonero el Mayor</t>
  </si>
  <si>
    <t>Carbonero El Mayor II</t>
  </si>
  <si>
    <t>Coca</t>
  </si>
  <si>
    <t>Cuellar</t>
  </si>
  <si>
    <t>El Espinar</t>
  </si>
  <si>
    <t>La Granja</t>
  </si>
  <si>
    <t>Riaza</t>
  </si>
  <si>
    <t>Villacastín</t>
  </si>
  <si>
    <t>Total Segovia</t>
  </si>
  <si>
    <t>Ágreda</t>
  </si>
  <si>
    <t>Almazán</t>
  </si>
  <si>
    <t>El Burgo de Osma</t>
  </si>
  <si>
    <t>Las Casas fases I y II</t>
  </si>
  <si>
    <t>El Arren</t>
  </si>
  <si>
    <t>Navaleno</t>
  </si>
  <si>
    <t>Parque Empresarial de Garray</t>
  </si>
  <si>
    <t>Garray</t>
  </si>
  <si>
    <t>Total Soria</t>
  </si>
  <si>
    <t>Parque Tecnológico recinto I y II</t>
  </si>
  <si>
    <t>Boecillo</t>
  </si>
  <si>
    <t>Parque Tecnológico recinto III</t>
  </si>
  <si>
    <t>Área Canal de Castilla</t>
  </si>
  <si>
    <t>Cabezón-Cigales-Corcos</t>
  </si>
  <si>
    <t>Medina del Campo</t>
  </si>
  <si>
    <t>Medina de Rioseco</t>
  </si>
  <si>
    <t>Mojados</t>
  </si>
  <si>
    <t>Mojados II</t>
  </si>
  <si>
    <t>Olmedo I (fases 1, 2 y 3)</t>
  </si>
  <si>
    <t>Olmedo</t>
  </si>
  <si>
    <t>Olmedo II</t>
  </si>
  <si>
    <t>Peñafiel</t>
  </si>
  <si>
    <t>Portillo</t>
  </si>
  <si>
    <t>Total Valladolid</t>
  </si>
  <si>
    <t>Los Llanos</t>
  </si>
  <si>
    <t>Villabrázaro</t>
  </si>
  <si>
    <t>Total Zamora</t>
  </si>
  <si>
    <t>Total Castilla y León</t>
  </si>
  <si>
    <t>CES. Informe de Situación Económica y Social de Castilla y León en 2023</t>
  </si>
  <si>
    <r>
      <t>Situación a 31 de diciembre de 2023 (m</t>
    </r>
    <r>
      <rPr>
        <b/>
        <vertAlign val="superscript"/>
        <sz val="11"/>
        <color rgb="FF000000"/>
        <rFont val="Calibri"/>
        <family val="2"/>
        <scheme val="minor"/>
      </rPr>
      <t>2</t>
    </r>
    <r>
      <rPr>
        <b/>
        <sz val="11"/>
        <color rgb="FF000000"/>
        <rFont val="Calibri"/>
        <family val="2"/>
        <scheme val="minor"/>
      </rPr>
      <t>)</t>
    </r>
  </si>
  <si>
    <t>EN VENTA</t>
  </si>
  <si>
    <t>SIN URBANIZAR</t>
  </si>
  <si>
    <t>VENDIDO</t>
  </si>
  <si>
    <t>FINALIZANDOSE</t>
  </si>
  <si>
    <t>Parque Proveedores 
Automoción</t>
  </si>
  <si>
    <t>OCUPADO</t>
  </si>
  <si>
    <t>URBANIZANDOSE</t>
  </si>
  <si>
    <t>Cubillos (Ponferrada) 
etapas I y II</t>
  </si>
  <si>
    <t>Villadangos del Páramo
Etapas I, II y III</t>
  </si>
  <si>
    <t>RESERVADO POR CONTRATO</t>
  </si>
  <si>
    <t>Venta de Baños
 fases I, II y III</t>
  </si>
  <si>
    <t>Parque de Proveedores 
Automoción</t>
  </si>
  <si>
    <t>RESERVADO ICE</t>
  </si>
  <si>
    <t>Villamuriel de Cerrato
 fase I y II</t>
  </si>
  <si>
    <t>EN STOCK</t>
  </si>
  <si>
    <t xml:space="preserve">Mojados I La Dehesa </t>
  </si>
  <si>
    <t>FINALIZADA 1FASE Y ALQUILADA</t>
  </si>
  <si>
    <t>Cuadro 1.9.4-2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</si>
</sst>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4"/>
      <color rgb="FFFF0000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1" fillId="0" borderId="0"/>
    <xf numFmtId="0" fontId="8" fillId="0" borderId="0"/>
    <xf numFmtId="0" fontId="1" fillId="3" borderId="0" applyNumberFormat="0" applyBorder="0" applyAlignment="0" applyProtection="0"/>
    <xf numFmtId="164" fontId="1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7" fillId="8" borderId="0" xfId="0" applyFont="1" applyFill="1" applyAlignment="1">
      <alignment vertical="center"/>
    </xf>
    <xf numFmtId="0" fontId="2" fillId="2" borderId="0" xfId="1" applyFont="1" applyAlignment="1">
      <alignment vertical="center"/>
    </xf>
    <xf numFmtId="0" fontId="5" fillId="6" borderId="0" xfId="0" applyFont="1" applyFill="1" applyAlignment="1">
      <alignment horizontal="center" vertical="center" wrapText="1"/>
    </xf>
    <xf numFmtId="0" fontId="7" fillId="8" borderId="1" xfId="0" applyFont="1" applyFill="1" applyBorder="1" applyAlignment="1">
      <alignment horizontal="justify" vertical="center"/>
    </xf>
    <xf numFmtId="0" fontId="11" fillId="8" borderId="1" xfId="0" applyFont="1" applyFill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7" fillId="8" borderId="0" xfId="0" applyFont="1" applyFill="1" applyAlignment="1">
      <alignment horizontal="justify" vertical="center"/>
    </xf>
    <xf numFmtId="0" fontId="11" fillId="8" borderId="0" xfId="0" applyFont="1" applyFill="1" applyAlignment="1">
      <alignment horizontal="justify" vertical="center"/>
    </xf>
    <xf numFmtId="0" fontId="7" fillId="8" borderId="0" xfId="0" applyFont="1" applyFill="1" applyAlignment="1">
      <alignment horizontal="center" vertical="center"/>
    </xf>
    <xf numFmtId="0" fontId="5" fillId="9" borderId="2" xfId="0" applyFont="1" applyFill="1" applyBorder="1" applyAlignment="1">
      <alignment horizontal="justify" vertical="center"/>
    </xf>
    <xf numFmtId="0" fontId="13" fillId="9" borderId="2" xfId="0" applyFont="1" applyFill="1" applyBorder="1" applyAlignment="1">
      <alignment horizontal="justify" vertical="center"/>
    </xf>
    <xf numFmtId="0" fontId="1" fillId="9" borderId="2" xfId="0" applyFont="1" applyFill="1" applyBorder="1"/>
    <xf numFmtId="0" fontId="1" fillId="9" borderId="2" xfId="0" applyFont="1" applyFill="1" applyBorder="1" applyAlignment="1">
      <alignment vertical="center"/>
    </xf>
    <xf numFmtId="0" fontId="7" fillId="8" borderId="0" xfId="0" applyFont="1" applyFill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8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5" fillId="9" borderId="2" xfId="0" applyFont="1" applyFill="1" applyBorder="1" applyAlignment="1">
      <alignment vertical="center"/>
    </xf>
    <xf numFmtId="0" fontId="13" fillId="9" borderId="2" xfId="0" applyFont="1" applyFill="1" applyBorder="1" applyAlignment="1">
      <alignment vertical="center"/>
    </xf>
    <xf numFmtId="0" fontId="5" fillId="9" borderId="0" xfId="0" applyFont="1" applyFill="1" applyAlignment="1">
      <alignment vertical="center"/>
    </xf>
    <xf numFmtId="0" fontId="13" fillId="9" borderId="0" xfId="0" applyFont="1" applyFill="1" applyAlignment="1">
      <alignment vertical="center"/>
    </xf>
    <xf numFmtId="0" fontId="1" fillId="9" borderId="0" xfId="0" applyFont="1" applyFill="1"/>
    <xf numFmtId="0" fontId="1" fillId="6" borderId="2" xfId="0" applyFont="1" applyFill="1" applyBorder="1" applyAlignment="1">
      <alignment vertical="center"/>
    </xf>
    <xf numFmtId="0" fontId="7" fillId="8" borderId="0" xfId="0" applyFont="1" applyFill="1" applyAlignment="1">
      <alignment horizontal="justify" vertical="center" wrapText="1"/>
    </xf>
    <xf numFmtId="0" fontId="9" fillId="0" borderId="0" xfId="0" applyFont="1"/>
    <xf numFmtId="3" fontId="7" fillId="8" borderId="1" xfId="0" applyNumberFormat="1" applyFont="1" applyFill="1" applyBorder="1" applyAlignment="1">
      <alignment horizontal="center" vertical="center"/>
    </xf>
    <xf numFmtId="164" fontId="0" fillId="0" borderId="0" xfId="6" applyFont="1" applyAlignment="1">
      <alignment horizontal="center" vertical="center"/>
    </xf>
    <xf numFmtId="4" fontId="7" fillId="8" borderId="0" xfId="0" applyNumberFormat="1" applyFont="1" applyFill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5" fillId="9" borderId="2" xfId="0" applyNumberFormat="1" applyFont="1" applyFill="1" applyBorder="1" applyAlignment="1">
      <alignment horizontal="right" vertical="center" indent="3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4" fontId="1" fillId="9" borderId="2" xfId="0" applyNumberFormat="1" applyFont="1" applyFill="1" applyBorder="1" applyAlignment="1">
      <alignment vertical="center"/>
    </xf>
    <xf numFmtId="4" fontId="7" fillId="8" borderId="0" xfId="0" applyNumberFormat="1" applyFont="1" applyFill="1" applyAlignment="1">
      <alignment horizontal="center" vertical="center" wrapText="1"/>
    </xf>
    <xf numFmtId="0" fontId="3" fillId="9" borderId="2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1" fillId="7" borderId="0" xfId="0" applyFont="1" applyFill="1" applyAlignment="1">
      <alignment vertical="center" wrapText="1"/>
    </xf>
    <xf numFmtId="0" fontId="1" fillId="7" borderId="2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horizontal="justify" vertical="center" wrapText="1"/>
    </xf>
    <xf numFmtId="0" fontId="5" fillId="7" borderId="0" xfId="0" applyFont="1" applyFill="1" applyAlignment="1">
      <alignment horizontal="justify" vertical="center" wrapText="1"/>
    </xf>
    <xf numFmtId="0" fontId="5" fillId="7" borderId="2" xfId="0" applyFont="1" applyFill="1" applyBorder="1" applyAlignment="1">
      <alignment horizontal="justify" vertical="center" wrapText="1"/>
    </xf>
    <xf numFmtId="4" fontId="0" fillId="10" borderId="1" xfId="0" applyNumberFormat="1" applyFill="1" applyBorder="1" applyAlignment="1">
      <alignment horizontal="center" vertical="center"/>
    </xf>
    <xf numFmtId="4" fontId="0" fillId="10" borderId="0" xfId="0" applyNumberFormat="1" applyFill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6" borderId="2" xfId="0" applyFont="1" applyFill="1" applyBorder="1" applyAlignment="1">
      <alignment horizontal="justify" vertical="center"/>
    </xf>
    <xf numFmtId="0" fontId="0" fillId="0" borderId="0" xfId="0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6" fillId="5" borderId="2" xfId="0" applyFont="1" applyFill="1" applyBorder="1" applyAlignment="1">
      <alignment vertical="center"/>
    </xf>
    <xf numFmtId="0" fontId="6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5" fillId="4" borderId="0" xfId="0" applyFont="1" applyFill="1" applyAlignment="1">
      <alignment vertical="center" wrapText="1"/>
    </xf>
    <xf numFmtId="0" fontId="1" fillId="0" borderId="0" xfId="0" applyFont="1" applyAlignment="1">
      <alignment vertical="center"/>
    </xf>
    <xf numFmtId="0" fontId="6" fillId="5" borderId="0" xfId="0" applyFont="1" applyFill="1" applyAlignment="1">
      <alignment vertical="center" wrapText="1"/>
    </xf>
    <xf numFmtId="0" fontId="6" fillId="5" borderId="2" xfId="0" applyFont="1" applyFill="1" applyBorder="1" applyAlignment="1">
      <alignment vertical="center" wrapText="1"/>
    </xf>
    <xf numFmtId="3" fontId="7" fillId="8" borderId="1" xfId="6" applyNumberFormat="1" applyFont="1" applyFill="1" applyBorder="1" applyAlignment="1">
      <alignment horizontal="right" vertical="center" indent="2"/>
    </xf>
    <xf numFmtId="3" fontId="0" fillId="0" borderId="0" xfId="6" applyNumberFormat="1" applyFont="1" applyAlignment="1">
      <alignment horizontal="right" vertical="center" indent="2"/>
    </xf>
    <xf numFmtId="3" fontId="7" fillId="8" borderId="0" xfId="6" applyNumberFormat="1" applyFont="1" applyFill="1" applyAlignment="1">
      <alignment horizontal="right" vertical="center" indent="2"/>
    </xf>
    <xf numFmtId="3" fontId="7" fillId="8" borderId="0" xfId="0" applyNumberFormat="1" applyFont="1" applyFill="1" applyAlignment="1">
      <alignment horizontal="right" vertical="center" indent="2"/>
    </xf>
    <xf numFmtId="3" fontId="5" fillId="9" borderId="2" xfId="0" applyNumberFormat="1" applyFont="1" applyFill="1" applyBorder="1" applyAlignment="1">
      <alignment horizontal="right" vertical="center" indent="2"/>
    </xf>
    <xf numFmtId="3" fontId="5" fillId="9" borderId="2" xfId="6" applyNumberFormat="1" applyFont="1" applyFill="1" applyBorder="1" applyAlignment="1">
      <alignment horizontal="right" vertical="center" indent="2"/>
    </xf>
    <xf numFmtId="3" fontId="1" fillId="8" borderId="0" xfId="6" applyNumberFormat="1" applyFont="1" applyFill="1" applyAlignment="1">
      <alignment horizontal="right" vertical="center" indent="2"/>
    </xf>
    <xf numFmtId="3" fontId="1" fillId="0" borderId="0" xfId="0" applyNumberFormat="1" applyFont="1" applyAlignment="1">
      <alignment horizontal="right" vertical="center" indent="2"/>
    </xf>
    <xf numFmtId="3" fontId="0" fillId="0" borderId="0" xfId="6" applyNumberFormat="1" applyFont="1" applyAlignment="1">
      <alignment horizontal="right" vertical="center" indent="2"/>
    </xf>
    <xf numFmtId="3" fontId="1" fillId="0" borderId="0" xfId="0" applyNumberFormat="1" applyFont="1" applyAlignment="1">
      <alignment horizontal="right" vertical="center" indent="2"/>
    </xf>
    <xf numFmtId="3" fontId="1" fillId="0" borderId="0" xfId="6" applyNumberFormat="1" applyFont="1" applyAlignment="1">
      <alignment horizontal="right" vertical="center" indent="2"/>
    </xf>
    <xf numFmtId="3" fontId="1" fillId="10" borderId="0" xfId="6" applyNumberFormat="1" applyFont="1" applyFill="1" applyAlignment="1">
      <alignment horizontal="right" vertical="center" indent="2"/>
    </xf>
    <xf numFmtId="3" fontId="1" fillId="10" borderId="1" xfId="6" applyNumberFormat="1" applyFont="1" applyFill="1" applyBorder="1" applyAlignment="1">
      <alignment horizontal="right" vertical="center" indent="2"/>
    </xf>
    <xf numFmtId="3" fontId="1" fillId="10" borderId="0" xfId="6" applyNumberFormat="1" applyFont="1" applyFill="1" applyAlignment="1">
      <alignment horizontal="right" vertical="center" indent="2"/>
    </xf>
    <xf numFmtId="3" fontId="5" fillId="9" borderId="0" xfId="0" applyNumberFormat="1" applyFont="1" applyFill="1" applyAlignment="1">
      <alignment horizontal="right" vertical="center" indent="2"/>
    </xf>
    <xf numFmtId="3" fontId="5" fillId="9" borderId="0" xfId="6" applyNumberFormat="1" applyFont="1" applyFill="1" applyAlignment="1">
      <alignment horizontal="right" vertical="center" indent="2"/>
    </xf>
    <xf numFmtId="3" fontId="5" fillId="6" borderId="2" xfId="0" applyNumberFormat="1" applyFont="1" applyFill="1" applyBorder="1" applyAlignment="1">
      <alignment horizontal="right" vertical="center" indent="2"/>
    </xf>
  </cellXfs>
  <cellStyles count="7">
    <cellStyle name="60% - Énfasis1 2" xfId="5" xr:uid="{7BBA5615-ECFB-4DFC-BDE8-2D709B20E52C}"/>
    <cellStyle name="Énfasis1" xfId="1" builtinId="29"/>
    <cellStyle name="Énfasis1 2" xfId="2" xr:uid="{5BCEFE69-4EE0-47D0-813A-326C05458392}"/>
    <cellStyle name="Millares 2" xfId="6" xr:uid="{1064A6F7-C381-40E5-B630-7A12351B91E0}"/>
    <cellStyle name="Normal" xfId="0" builtinId="0"/>
    <cellStyle name="Normal 2" xfId="4" xr:uid="{5AFA05E2-6914-4D43-8FB9-8994E774EFA7}"/>
    <cellStyle name="Normal 3" xfId="3" xr:uid="{8E4C9A0B-5BCC-4335-ADBF-43E35528B695}"/>
  </cellStyles>
  <dxfs count="0"/>
  <tableStyles count="0" defaultTableStyle="TableStyleMedium2" defaultPivotStyle="PivotStyleLight16"/>
  <colors>
    <mruColors>
      <color rgb="FFD9D9D9"/>
      <color rgb="FFB8CCE4"/>
      <color rgb="FF4FD7EE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E2A33-91E0-486C-A400-A6CA76A4FB1A}">
  <dimension ref="A1:J115"/>
  <sheetViews>
    <sheetView tabSelected="1" topLeftCell="A82" workbookViewId="0">
      <selection activeCell="J106" sqref="J106"/>
    </sheetView>
  </sheetViews>
  <sheetFormatPr baseColWidth="10" defaultRowHeight="15" x14ac:dyDescent="0.25"/>
  <cols>
    <col min="1" max="1" width="24" customWidth="1"/>
    <col min="2" max="2" width="31.5703125" customWidth="1"/>
    <col min="3" max="3" width="22.7109375" customWidth="1"/>
    <col min="4" max="4" width="21.7109375" customWidth="1"/>
    <col min="5" max="5" width="20.140625" customWidth="1"/>
    <col min="6" max="6" width="26.42578125" bestFit="1" customWidth="1"/>
  </cols>
  <sheetData>
    <row r="1" spans="1:10" ht="21.75" customHeight="1" x14ac:dyDescent="0.25">
      <c r="A1" s="6" t="s">
        <v>130</v>
      </c>
      <c r="B1" s="6"/>
      <c r="C1" s="6"/>
      <c r="D1" s="6"/>
      <c r="E1" s="6"/>
      <c r="F1" s="6"/>
      <c r="G1" s="1"/>
      <c r="H1" s="1"/>
    </row>
    <row r="2" spans="1:10" x14ac:dyDescent="0.25">
      <c r="A2" s="2"/>
      <c r="B2" s="2"/>
      <c r="C2" s="2"/>
      <c r="D2" s="2"/>
      <c r="E2" s="1"/>
      <c r="F2" s="1"/>
      <c r="G2" s="1"/>
      <c r="H2" s="1"/>
    </row>
    <row r="3" spans="1:10" x14ac:dyDescent="0.25">
      <c r="A3" s="64" t="s">
        <v>149</v>
      </c>
      <c r="B3" s="64"/>
      <c r="C3" s="64"/>
      <c r="D3" s="64"/>
      <c r="E3" s="64"/>
      <c r="F3" s="64"/>
      <c r="G3" s="1"/>
      <c r="H3" s="1"/>
    </row>
    <row r="4" spans="1:10" ht="15" customHeight="1" x14ac:dyDescent="0.25">
      <c r="A4" s="65" t="s">
        <v>10</v>
      </c>
      <c r="B4" s="65"/>
      <c r="C4" s="65"/>
      <c r="D4" s="65"/>
      <c r="E4" s="65"/>
      <c r="F4" s="65"/>
      <c r="G4" s="1"/>
      <c r="H4" s="1"/>
    </row>
    <row r="5" spans="1:10" ht="15" customHeight="1" x14ac:dyDescent="0.25">
      <c r="A5" s="65" t="s">
        <v>11</v>
      </c>
      <c r="B5" s="65"/>
      <c r="C5" s="65"/>
      <c r="D5" s="65"/>
      <c r="E5" s="65"/>
      <c r="F5" s="65"/>
      <c r="G5" s="1"/>
      <c r="H5" s="1"/>
    </row>
    <row r="6" spans="1:10" ht="15" customHeight="1" x14ac:dyDescent="0.25">
      <c r="A6" s="65" t="s">
        <v>131</v>
      </c>
      <c r="B6" s="65"/>
      <c r="C6" s="65"/>
      <c r="D6" s="65"/>
      <c r="E6" s="65"/>
      <c r="F6" s="65"/>
      <c r="G6" s="1"/>
      <c r="H6" s="1"/>
    </row>
    <row r="7" spans="1:10" x14ac:dyDescent="0.25">
      <c r="A7" s="66"/>
      <c r="B7" s="66"/>
      <c r="C7" s="66"/>
      <c r="D7" s="66"/>
      <c r="E7" s="66"/>
      <c r="F7" s="66"/>
      <c r="G7" s="1"/>
      <c r="H7" s="1"/>
    </row>
    <row r="8" spans="1:10" ht="21.75" customHeight="1" x14ac:dyDescent="0.25">
      <c r="A8" s="67" t="s">
        <v>12</v>
      </c>
      <c r="B8" s="59" t="s">
        <v>13</v>
      </c>
      <c r="C8" s="59" t="s">
        <v>14</v>
      </c>
      <c r="D8" s="61" t="s">
        <v>15</v>
      </c>
      <c r="E8" s="61"/>
      <c r="F8" s="62" t="s">
        <v>16</v>
      </c>
      <c r="G8" s="1"/>
      <c r="H8" s="1"/>
    </row>
    <row r="9" spans="1:10" ht="15.75" thickBot="1" x14ac:dyDescent="0.3">
      <c r="A9" s="68"/>
      <c r="B9" s="60"/>
      <c r="C9" s="60"/>
      <c r="D9" s="7" t="s">
        <v>17</v>
      </c>
      <c r="E9" s="7" t="s">
        <v>18</v>
      </c>
      <c r="F9" s="63"/>
      <c r="G9" s="1"/>
      <c r="H9" s="1"/>
    </row>
    <row r="10" spans="1:10" x14ac:dyDescent="0.25">
      <c r="A10" s="47" t="s">
        <v>0</v>
      </c>
      <c r="B10" s="8" t="s">
        <v>19</v>
      </c>
      <c r="C10" s="9" t="s">
        <v>20</v>
      </c>
      <c r="D10" s="69">
        <v>664365.04</v>
      </c>
      <c r="E10" s="69">
        <v>160535</v>
      </c>
      <c r="F10" s="31" t="s">
        <v>132</v>
      </c>
      <c r="G10" s="1"/>
      <c r="H10" s="1"/>
    </row>
    <row r="11" spans="1:10" ht="18.75" x14ac:dyDescent="0.3">
      <c r="A11" s="48"/>
      <c r="B11" s="10" t="s">
        <v>21</v>
      </c>
      <c r="C11" s="11" t="s">
        <v>20</v>
      </c>
      <c r="D11" s="70">
        <v>389601.63</v>
      </c>
      <c r="E11" s="70">
        <v>0</v>
      </c>
      <c r="F11" s="32" t="s">
        <v>133</v>
      </c>
      <c r="G11" s="1"/>
      <c r="H11" s="1"/>
      <c r="J11" s="30"/>
    </row>
    <row r="12" spans="1:10" x14ac:dyDescent="0.25">
      <c r="A12" s="48"/>
      <c r="B12" s="12" t="s">
        <v>22</v>
      </c>
      <c r="C12" s="13" t="s">
        <v>0</v>
      </c>
      <c r="D12" s="71">
        <v>514967</v>
      </c>
      <c r="E12" s="71">
        <v>1513</v>
      </c>
      <c r="F12" s="14" t="s">
        <v>132</v>
      </c>
      <c r="G12" s="1"/>
      <c r="H12" s="1"/>
    </row>
    <row r="13" spans="1:10" x14ac:dyDescent="0.25">
      <c r="A13" s="48"/>
      <c r="B13" s="10" t="s">
        <v>23</v>
      </c>
      <c r="C13" s="11" t="s">
        <v>0</v>
      </c>
      <c r="D13" s="70">
        <v>100195</v>
      </c>
      <c r="E13" s="70">
        <v>0</v>
      </c>
      <c r="F13" s="32" t="s">
        <v>134</v>
      </c>
      <c r="G13" s="1"/>
      <c r="H13" s="1"/>
    </row>
    <row r="14" spans="1:10" x14ac:dyDescent="0.25">
      <c r="A14" s="48"/>
      <c r="B14" s="12" t="s">
        <v>24</v>
      </c>
      <c r="C14" s="13" t="s">
        <v>0</v>
      </c>
      <c r="D14" s="71">
        <v>171639.53000000003</v>
      </c>
      <c r="E14" s="71">
        <v>51929.79</v>
      </c>
      <c r="F14" s="33" t="s">
        <v>135</v>
      </c>
      <c r="H14" s="1"/>
    </row>
    <row r="15" spans="1:10" x14ac:dyDescent="0.25">
      <c r="A15" s="48"/>
      <c r="B15" s="10" t="s">
        <v>25</v>
      </c>
      <c r="C15" s="11" t="s">
        <v>0</v>
      </c>
      <c r="D15" s="70">
        <v>260000.27</v>
      </c>
      <c r="E15" s="70">
        <v>94508.479999999996</v>
      </c>
      <c r="F15" s="34" t="s">
        <v>135</v>
      </c>
      <c r="H15" s="1"/>
    </row>
    <row r="16" spans="1:10" x14ac:dyDescent="0.25">
      <c r="A16" s="48"/>
      <c r="B16" s="12" t="s">
        <v>26</v>
      </c>
      <c r="C16" s="13" t="s">
        <v>0</v>
      </c>
      <c r="D16" s="72">
        <v>164511</v>
      </c>
      <c r="E16" s="71">
        <v>14202</v>
      </c>
      <c r="F16" s="33" t="s">
        <v>133</v>
      </c>
      <c r="G16" s="1"/>
      <c r="H16" s="1"/>
    </row>
    <row r="17" spans="1:8" x14ac:dyDescent="0.25">
      <c r="A17" s="48"/>
      <c r="B17" s="10" t="s">
        <v>27</v>
      </c>
      <c r="C17" s="11" t="s">
        <v>28</v>
      </c>
      <c r="D17" s="70">
        <v>45712</v>
      </c>
      <c r="E17" s="70">
        <v>0</v>
      </c>
      <c r="F17" s="34" t="s">
        <v>134</v>
      </c>
      <c r="G17" s="1"/>
      <c r="H17" s="1"/>
    </row>
    <row r="18" spans="1:8" x14ac:dyDescent="0.25">
      <c r="A18" s="48"/>
      <c r="B18" s="12" t="s">
        <v>29</v>
      </c>
      <c r="C18" s="13" t="s">
        <v>30</v>
      </c>
      <c r="D18" s="72">
        <v>209001</v>
      </c>
      <c r="E18" s="71">
        <v>0</v>
      </c>
      <c r="F18" s="33" t="s">
        <v>134</v>
      </c>
      <c r="G18" s="1"/>
      <c r="H18" s="1"/>
    </row>
    <row r="19" spans="1:8" x14ac:dyDescent="0.25">
      <c r="A19" s="48"/>
      <c r="B19" s="10" t="s">
        <v>31</v>
      </c>
      <c r="C19" s="11" t="s">
        <v>32</v>
      </c>
      <c r="D19" s="70">
        <v>112551</v>
      </c>
      <c r="E19" s="70">
        <v>1160</v>
      </c>
      <c r="F19" s="34" t="s">
        <v>132</v>
      </c>
      <c r="G19" s="1"/>
      <c r="H19" s="1"/>
    </row>
    <row r="20" spans="1:8" x14ac:dyDescent="0.25">
      <c r="A20" s="48"/>
      <c r="B20" s="12" t="s">
        <v>33</v>
      </c>
      <c r="C20" s="13" t="s">
        <v>33</v>
      </c>
      <c r="D20" s="72">
        <v>67283</v>
      </c>
      <c r="E20" s="71">
        <v>0</v>
      </c>
      <c r="F20" s="33" t="s">
        <v>134</v>
      </c>
      <c r="G20" s="1"/>
      <c r="H20" s="1"/>
    </row>
    <row r="21" spans="1:8" x14ac:dyDescent="0.25">
      <c r="A21" s="48"/>
      <c r="B21" s="10" t="s">
        <v>34</v>
      </c>
      <c r="C21" s="11" t="s">
        <v>35</v>
      </c>
      <c r="D21" s="70">
        <v>55859</v>
      </c>
      <c r="E21" s="70">
        <v>0</v>
      </c>
      <c r="F21" s="34" t="s">
        <v>134</v>
      </c>
      <c r="G21" s="1"/>
      <c r="H21" s="1"/>
    </row>
    <row r="22" spans="1:8" ht="30" x14ac:dyDescent="0.25">
      <c r="A22" s="48"/>
      <c r="B22" s="29" t="s">
        <v>136</v>
      </c>
      <c r="C22" s="13" t="s">
        <v>0</v>
      </c>
      <c r="D22" s="72">
        <v>44534</v>
      </c>
      <c r="E22" s="71">
        <v>0</v>
      </c>
      <c r="F22" s="33" t="s">
        <v>137</v>
      </c>
      <c r="G22" s="1"/>
      <c r="H22" s="1"/>
    </row>
    <row r="23" spans="1:8" ht="15.75" thickBot="1" x14ac:dyDescent="0.3">
      <c r="A23" s="49"/>
      <c r="B23" s="15" t="s">
        <v>36</v>
      </c>
      <c r="C23" s="16"/>
      <c r="D23" s="73">
        <f>SUM(D10:D22)</f>
        <v>2800219.4699999997</v>
      </c>
      <c r="E23" s="74">
        <f t="shared" ref="E23" si="0">SUM(E10:E22)</f>
        <v>323848.27</v>
      </c>
      <c r="F23" s="35"/>
      <c r="G23" s="1"/>
      <c r="H23" s="1"/>
    </row>
    <row r="24" spans="1:8" x14ac:dyDescent="0.25">
      <c r="A24" s="47" t="s">
        <v>1</v>
      </c>
      <c r="B24" s="12" t="s">
        <v>37</v>
      </c>
      <c r="C24" s="13" t="s">
        <v>1</v>
      </c>
      <c r="D24" s="72">
        <v>1245057</v>
      </c>
      <c r="E24" s="75">
        <v>0</v>
      </c>
      <c r="F24" s="14" t="s">
        <v>138</v>
      </c>
      <c r="G24" s="1"/>
      <c r="H24" s="1"/>
    </row>
    <row r="25" spans="1:8" ht="16.5" customHeight="1" x14ac:dyDescent="0.25">
      <c r="A25" s="48"/>
      <c r="B25" s="56" t="s">
        <v>38</v>
      </c>
      <c r="C25" s="55" t="s">
        <v>38</v>
      </c>
      <c r="D25" s="76">
        <v>126290.05</v>
      </c>
      <c r="E25" s="77">
        <v>61217</v>
      </c>
      <c r="F25" s="57" t="s">
        <v>132</v>
      </c>
      <c r="G25" s="1"/>
      <c r="H25" s="1"/>
    </row>
    <row r="26" spans="1:8" ht="15.75" customHeight="1" x14ac:dyDescent="0.25">
      <c r="A26" s="48"/>
      <c r="B26" s="56"/>
      <c r="C26" s="56" t="s">
        <v>39</v>
      </c>
      <c r="D26" s="76"/>
      <c r="E26" s="77"/>
      <c r="F26" s="58"/>
      <c r="G26" s="1"/>
      <c r="H26" s="1"/>
    </row>
    <row r="27" spans="1:8" x14ac:dyDescent="0.25">
      <c r="A27" s="48"/>
      <c r="B27" s="12" t="s">
        <v>40</v>
      </c>
      <c r="C27" s="13" t="s">
        <v>41</v>
      </c>
      <c r="D27" s="72">
        <v>2496831</v>
      </c>
      <c r="E27" s="71">
        <v>564941.6</v>
      </c>
      <c r="F27" s="14" t="s">
        <v>132</v>
      </c>
      <c r="G27" s="1"/>
      <c r="H27" s="1"/>
    </row>
    <row r="28" spans="1:8" x14ac:dyDescent="0.25">
      <c r="A28" s="48"/>
      <c r="B28" s="10" t="s">
        <v>42</v>
      </c>
      <c r="C28" s="11" t="s">
        <v>42</v>
      </c>
      <c r="D28" s="78">
        <v>57120</v>
      </c>
      <c r="E28" s="79">
        <v>11829</v>
      </c>
      <c r="F28" s="36" t="s">
        <v>132</v>
      </c>
      <c r="G28" s="1"/>
      <c r="H28" s="1"/>
    </row>
    <row r="29" spans="1:8" x14ac:dyDescent="0.25">
      <c r="A29" s="48"/>
      <c r="B29" s="12" t="s">
        <v>43</v>
      </c>
      <c r="C29" s="13" t="s">
        <v>43</v>
      </c>
      <c r="D29" s="72">
        <v>59850</v>
      </c>
      <c r="E29" s="75">
        <v>0</v>
      </c>
      <c r="F29" s="14" t="s">
        <v>134</v>
      </c>
      <c r="G29" s="1"/>
      <c r="H29" s="1"/>
    </row>
    <row r="30" spans="1:8" x14ac:dyDescent="0.25">
      <c r="A30" s="48"/>
      <c r="B30" s="10" t="s">
        <v>44</v>
      </c>
      <c r="C30" s="11" t="s">
        <v>44</v>
      </c>
      <c r="D30" s="78">
        <v>37071</v>
      </c>
      <c r="E30" s="79">
        <v>0</v>
      </c>
      <c r="F30" s="36" t="s">
        <v>134</v>
      </c>
      <c r="G30" s="1"/>
      <c r="H30" s="1"/>
    </row>
    <row r="31" spans="1:8" x14ac:dyDescent="0.25">
      <c r="A31" s="48"/>
      <c r="B31" s="12" t="s">
        <v>45</v>
      </c>
      <c r="C31" s="13" t="s">
        <v>45</v>
      </c>
      <c r="D31" s="72">
        <v>143798</v>
      </c>
      <c r="E31" s="75">
        <v>933</v>
      </c>
      <c r="F31" s="14" t="s">
        <v>132</v>
      </c>
      <c r="G31" s="1"/>
      <c r="H31" s="1"/>
    </row>
    <row r="32" spans="1:8" x14ac:dyDescent="0.25">
      <c r="A32" s="48"/>
      <c r="B32" s="10" t="s">
        <v>46</v>
      </c>
      <c r="C32" s="11" t="s">
        <v>47</v>
      </c>
      <c r="D32" s="78">
        <v>269088.41000000003</v>
      </c>
      <c r="E32" s="79">
        <v>3838.8899999999849</v>
      </c>
      <c r="F32" s="4"/>
      <c r="G32" s="1"/>
      <c r="H32" s="1"/>
    </row>
    <row r="33" spans="1:8" ht="15.75" thickBot="1" x14ac:dyDescent="0.3">
      <c r="A33" s="49"/>
      <c r="B33" s="15" t="s">
        <v>48</v>
      </c>
      <c r="C33" s="16"/>
      <c r="D33" s="73">
        <f>SUM(D24:D32)</f>
        <v>4435105.46</v>
      </c>
      <c r="E33" s="74">
        <f>SUM(E24:E32)</f>
        <v>642759.49</v>
      </c>
      <c r="F33" s="18"/>
      <c r="G33" s="1"/>
      <c r="H33" s="1"/>
    </row>
    <row r="34" spans="1:8" x14ac:dyDescent="0.25">
      <c r="A34" s="42" t="s">
        <v>2</v>
      </c>
      <c r="B34" s="10" t="s">
        <v>49</v>
      </c>
      <c r="C34" s="11" t="s">
        <v>49</v>
      </c>
      <c r="D34" s="78">
        <v>142321</v>
      </c>
      <c r="E34" s="79">
        <v>0</v>
      </c>
      <c r="F34" s="34" t="s">
        <v>134</v>
      </c>
      <c r="G34" s="1"/>
      <c r="H34" s="1"/>
    </row>
    <row r="35" spans="1:8" ht="30" x14ac:dyDescent="0.25">
      <c r="A35" s="43"/>
      <c r="B35" s="29" t="s">
        <v>139</v>
      </c>
      <c r="C35" s="13" t="s">
        <v>50</v>
      </c>
      <c r="D35" s="72">
        <v>1354651</v>
      </c>
      <c r="E35" s="71">
        <v>39773</v>
      </c>
      <c r="F35" s="33" t="s">
        <v>132</v>
      </c>
      <c r="G35" s="1"/>
      <c r="H35" s="1"/>
    </row>
    <row r="36" spans="1:8" x14ac:dyDescent="0.25">
      <c r="A36" s="43"/>
      <c r="B36" s="10" t="s">
        <v>51</v>
      </c>
      <c r="C36" s="11" t="s">
        <v>50</v>
      </c>
      <c r="D36" s="78">
        <v>897763</v>
      </c>
      <c r="E36" s="79">
        <v>25687</v>
      </c>
      <c r="F36" s="34" t="s">
        <v>132</v>
      </c>
      <c r="G36" s="1"/>
      <c r="H36" s="1"/>
    </row>
    <row r="37" spans="1:8" x14ac:dyDescent="0.25">
      <c r="A37" s="43"/>
      <c r="B37" s="12" t="s">
        <v>52</v>
      </c>
      <c r="C37" s="13" t="s">
        <v>2</v>
      </c>
      <c r="D37" s="72"/>
      <c r="E37" s="71"/>
      <c r="F37" s="33"/>
      <c r="G37" s="1"/>
      <c r="H37" s="1"/>
    </row>
    <row r="38" spans="1:8" ht="30" x14ac:dyDescent="0.25">
      <c r="A38" s="43"/>
      <c r="B38" s="37" t="s">
        <v>140</v>
      </c>
      <c r="C38" s="11" t="s">
        <v>53</v>
      </c>
      <c r="D38" s="78">
        <v>2000000</v>
      </c>
      <c r="E38" s="79">
        <v>57319</v>
      </c>
      <c r="F38" s="34" t="s">
        <v>132</v>
      </c>
      <c r="G38" s="1"/>
      <c r="H38" s="1"/>
    </row>
    <row r="39" spans="1:8" ht="15.75" thickBot="1" x14ac:dyDescent="0.3">
      <c r="A39" s="44"/>
      <c r="B39" s="15" t="s">
        <v>54</v>
      </c>
      <c r="C39" s="16"/>
      <c r="D39" s="73">
        <f>SUM(D34:D38)</f>
        <v>4394735</v>
      </c>
      <c r="E39" s="74">
        <f>SUM(E34:E38)</f>
        <v>122779</v>
      </c>
      <c r="F39" s="38"/>
      <c r="G39" s="1"/>
      <c r="H39" s="1"/>
    </row>
    <row r="40" spans="1:8" x14ac:dyDescent="0.25">
      <c r="A40" s="42" t="s">
        <v>3</v>
      </c>
      <c r="B40" s="10" t="s">
        <v>55</v>
      </c>
      <c r="C40" s="11" t="s">
        <v>56</v>
      </c>
      <c r="D40" s="78">
        <v>196300</v>
      </c>
      <c r="E40" s="79"/>
      <c r="F40" s="36" t="s">
        <v>134</v>
      </c>
      <c r="G40" s="1"/>
      <c r="H40" s="1"/>
    </row>
    <row r="41" spans="1:8" x14ac:dyDescent="0.25">
      <c r="A41" s="43"/>
      <c r="B41" s="12" t="s">
        <v>57</v>
      </c>
      <c r="C41" s="13" t="s">
        <v>56</v>
      </c>
      <c r="D41" s="72">
        <v>271203</v>
      </c>
      <c r="E41" s="75">
        <v>88868.160000000003</v>
      </c>
      <c r="F41" s="14" t="s">
        <v>132</v>
      </c>
      <c r="G41" s="1"/>
      <c r="H41" s="1"/>
    </row>
    <row r="42" spans="1:8" x14ac:dyDescent="0.25">
      <c r="A42" s="43"/>
      <c r="B42" s="10" t="s">
        <v>58</v>
      </c>
      <c r="C42" s="11" t="s">
        <v>58</v>
      </c>
      <c r="D42" s="78">
        <v>99950.549999999988</v>
      </c>
      <c r="E42" s="79">
        <v>42957</v>
      </c>
      <c r="F42" s="36" t="s">
        <v>141</v>
      </c>
      <c r="G42" s="1"/>
      <c r="H42" s="1"/>
    </row>
    <row r="43" spans="1:8" x14ac:dyDescent="0.25">
      <c r="A43" s="43"/>
      <c r="B43" s="12" t="s">
        <v>59</v>
      </c>
      <c r="C43" s="13" t="s">
        <v>59</v>
      </c>
      <c r="D43" s="72">
        <v>36000</v>
      </c>
      <c r="E43" s="75">
        <v>0</v>
      </c>
      <c r="F43" s="14" t="s">
        <v>134</v>
      </c>
      <c r="G43" s="1"/>
      <c r="H43" s="1"/>
    </row>
    <row r="44" spans="1:8" x14ac:dyDescent="0.25">
      <c r="A44" s="43"/>
      <c r="B44" s="10" t="s">
        <v>60</v>
      </c>
      <c r="C44" s="11" t="s">
        <v>61</v>
      </c>
      <c r="D44" s="78">
        <v>445817</v>
      </c>
      <c r="E44" s="79">
        <v>316345</v>
      </c>
      <c r="F44" s="36" t="s">
        <v>138</v>
      </c>
      <c r="G44" s="1"/>
      <c r="H44" s="1"/>
    </row>
    <row r="45" spans="1:8" x14ac:dyDescent="0.25">
      <c r="A45" s="43"/>
      <c r="B45" s="12" t="s">
        <v>62</v>
      </c>
      <c r="C45" s="13" t="s">
        <v>61</v>
      </c>
      <c r="D45" s="72">
        <v>610882</v>
      </c>
      <c r="E45" s="75">
        <v>0</v>
      </c>
      <c r="F45" s="14" t="s">
        <v>138</v>
      </c>
      <c r="G45" s="1"/>
      <c r="H45" s="1"/>
    </row>
    <row r="46" spans="1:8" x14ac:dyDescent="0.25">
      <c r="A46" s="43"/>
      <c r="B46" s="10" t="s">
        <v>63</v>
      </c>
      <c r="C46" s="11" t="s">
        <v>61</v>
      </c>
      <c r="D46" s="78">
        <v>249153</v>
      </c>
      <c r="E46" s="79">
        <v>0</v>
      </c>
      <c r="F46" s="36" t="s">
        <v>138</v>
      </c>
      <c r="G46" s="1"/>
      <c r="H46" s="1"/>
    </row>
    <row r="47" spans="1:8" x14ac:dyDescent="0.25">
      <c r="A47" s="43"/>
      <c r="B47" s="12" t="s">
        <v>64</v>
      </c>
      <c r="C47" s="13" t="s">
        <v>64</v>
      </c>
      <c r="D47" s="72">
        <v>59620</v>
      </c>
      <c r="E47" s="75">
        <v>0</v>
      </c>
      <c r="F47" s="14" t="s">
        <v>138</v>
      </c>
      <c r="G47" s="1"/>
      <c r="H47" s="1"/>
    </row>
    <row r="48" spans="1:8" x14ac:dyDescent="0.25">
      <c r="A48" s="43"/>
      <c r="B48" s="10" t="s">
        <v>65</v>
      </c>
      <c r="C48" s="11" t="s">
        <v>65</v>
      </c>
      <c r="D48" s="78">
        <v>64428</v>
      </c>
      <c r="E48" s="79">
        <v>0</v>
      </c>
      <c r="F48" s="36"/>
      <c r="G48" s="1"/>
      <c r="H48" s="1"/>
    </row>
    <row r="49" spans="1:8" x14ac:dyDescent="0.25">
      <c r="A49" s="45"/>
      <c r="B49" s="12" t="s">
        <v>66</v>
      </c>
      <c r="C49" s="13" t="s">
        <v>67</v>
      </c>
      <c r="D49" s="72">
        <v>837545.84</v>
      </c>
      <c r="E49" s="75">
        <v>543624.84</v>
      </c>
      <c r="F49" s="14" t="s">
        <v>132</v>
      </c>
      <c r="G49" s="1"/>
      <c r="H49" s="1"/>
    </row>
    <row r="50" spans="1:8" x14ac:dyDescent="0.25">
      <c r="A50" s="45"/>
      <c r="B50" s="10" t="s">
        <v>68</v>
      </c>
      <c r="C50" s="11" t="s">
        <v>67</v>
      </c>
      <c r="D50" s="78">
        <v>142320</v>
      </c>
      <c r="E50" s="79">
        <v>0</v>
      </c>
      <c r="F50" s="36" t="s">
        <v>138</v>
      </c>
      <c r="G50" s="1"/>
      <c r="H50" s="1"/>
    </row>
    <row r="51" spans="1:8" x14ac:dyDescent="0.25">
      <c r="A51" s="45"/>
      <c r="B51" s="12" t="s">
        <v>69</v>
      </c>
      <c r="C51" s="13" t="s">
        <v>69</v>
      </c>
      <c r="D51" s="72">
        <v>88114.569999999992</v>
      </c>
      <c r="E51" s="75">
        <v>24494.99</v>
      </c>
      <c r="F51" s="14" t="s">
        <v>132</v>
      </c>
      <c r="G51" s="1"/>
      <c r="H51" s="1"/>
    </row>
    <row r="52" spans="1:8" x14ac:dyDescent="0.25">
      <c r="A52" s="45"/>
      <c r="B52" s="10" t="s">
        <v>70</v>
      </c>
      <c r="C52" s="11" t="s">
        <v>70</v>
      </c>
      <c r="D52" s="78">
        <v>88192</v>
      </c>
      <c r="E52" s="79">
        <v>0</v>
      </c>
      <c r="F52" s="36" t="s">
        <v>134</v>
      </c>
      <c r="G52" s="1"/>
      <c r="H52" s="1"/>
    </row>
    <row r="53" spans="1:8" x14ac:dyDescent="0.25">
      <c r="A53" s="45"/>
      <c r="B53" s="12" t="s">
        <v>71</v>
      </c>
      <c r="C53" s="13" t="s">
        <v>71</v>
      </c>
      <c r="D53" s="72">
        <v>132630</v>
      </c>
      <c r="E53" s="71">
        <v>0</v>
      </c>
      <c r="F53" s="14" t="s">
        <v>134</v>
      </c>
      <c r="G53" s="1"/>
      <c r="H53" s="1"/>
    </row>
    <row r="54" spans="1:8" ht="30" x14ac:dyDescent="0.25">
      <c r="A54" s="45"/>
      <c r="B54" s="37" t="s">
        <v>142</v>
      </c>
      <c r="C54" s="11" t="s">
        <v>72</v>
      </c>
      <c r="D54" s="78">
        <v>1336000</v>
      </c>
      <c r="E54" s="79">
        <v>26824</v>
      </c>
      <c r="F54" s="36" t="s">
        <v>132</v>
      </c>
      <c r="G54" s="1"/>
      <c r="H54" s="1"/>
    </row>
    <row r="55" spans="1:8" ht="30" x14ac:dyDescent="0.25">
      <c r="A55" s="45"/>
      <c r="B55" s="29" t="s">
        <v>143</v>
      </c>
      <c r="C55" s="13" t="s">
        <v>74</v>
      </c>
      <c r="D55" s="72">
        <v>229097</v>
      </c>
      <c r="E55" s="71">
        <v>106654</v>
      </c>
      <c r="F55" s="19" t="s">
        <v>144</v>
      </c>
      <c r="G55" s="1"/>
      <c r="H55" s="1"/>
    </row>
    <row r="56" spans="1:8" ht="30" x14ac:dyDescent="0.25">
      <c r="A56" s="45"/>
      <c r="B56" s="37" t="s">
        <v>145</v>
      </c>
      <c r="C56" s="11" t="s">
        <v>74</v>
      </c>
      <c r="D56" s="78">
        <v>251471</v>
      </c>
      <c r="E56" s="79">
        <v>0</v>
      </c>
      <c r="F56" s="36" t="s">
        <v>134</v>
      </c>
      <c r="G56" s="1"/>
      <c r="H56" s="1"/>
    </row>
    <row r="57" spans="1:8" ht="15.75" thickBot="1" x14ac:dyDescent="0.3">
      <c r="A57" s="46"/>
      <c r="B57" s="15" t="s">
        <v>75</v>
      </c>
      <c r="C57" s="16"/>
      <c r="D57" s="73">
        <f>SUM(D40:D56)</f>
        <v>5138723.96</v>
      </c>
      <c r="E57" s="74">
        <f>SUM(E40:E56)</f>
        <v>1149767.99</v>
      </c>
      <c r="F57" s="17"/>
      <c r="G57" s="1"/>
      <c r="H57" s="1"/>
    </row>
    <row r="58" spans="1:8" x14ac:dyDescent="0.25">
      <c r="A58" s="42" t="s">
        <v>4</v>
      </c>
      <c r="B58" s="10" t="s">
        <v>76</v>
      </c>
      <c r="C58" s="11" t="s">
        <v>76</v>
      </c>
      <c r="D58" s="78">
        <v>559850</v>
      </c>
      <c r="E58" s="79">
        <v>0</v>
      </c>
      <c r="F58" s="36" t="s">
        <v>134</v>
      </c>
      <c r="G58" s="1"/>
      <c r="H58" s="1"/>
    </row>
    <row r="59" spans="1:8" x14ac:dyDescent="0.25">
      <c r="A59" s="43"/>
      <c r="B59" s="12" t="s">
        <v>77</v>
      </c>
      <c r="C59" s="13" t="s">
        <v>77</v>
      </c>
      <c r="D59" s="72">
        <v>139353</v>
      </c>
      <c r="E59" s="75">
        <v>0</v>
      </c>
      <c r="F59" s="14" t="s">
        <v>134</v>
      </c>
      <c r="G59" s="1"/>
      <c r="H59" s="1"/>
    </row>
    <row r="60" spans="1:8" x14ac:dyDescent="0.25">
      <c r="A60" s="43"/>
      <c r="B60" s="10" t="s">
        <v>78</v>
      </c>
      <c r="C60" s="11" t="s">
        <v>79</v>
      </c>
      <c r="D60" s="78">
        <v>133167</v>
      </c>
      <c r="E60" s="79">
        <v>0</v>
      </c>
      <c r="F60" s="36" t="s">
        <v>134</v>
      </c>
      <c r="G60" s="1"/>
      <c r="H60" s="1"/>
    </row>
    <row r="61" spans="1:8" x14ac:dyDescent="0.25">
      <c r="A61" s="43"/>
      <c r="B61" s="12" t="s">
        <v>80</v>
      </c>
      <c r="C61" s="13" t="s">
        <v>79</v>
      </c>
      <c r="D61" s="72">
        <v>868700</v>
      </c>
      <c r="E61" s="75">
        <v>0</v>
      </c>
      <c r="F61" s="14" t="s">
        <v>134</v>
      </c>
      <c r="G61" s="1"/>
      <c r="H61" s="1"/>
    </row>
    <row r="62" spans="1:8" x14ac:dyDescent="0.25">
      <c r="A62" s="43"/>
      <c r="B62" s="10" t="s">
        <v>81</v>
      </c>
      <c r="C62" s="11" t="s">
        <v>81</v>
      </c>
      <c r="D62" s="78">
        <v>239225</v>
      </c>
      <c r="E62" s="79">
        <v>0</v>
      </c>
      <c r="F62" s="36" t="s">
        <v>134</v>
      </c>
      <c r="G62" s="1"/>
      <c r="H62" s="1"/>
    </row>
    <row r="63" spans="1:8" x14ac:dyDescent="0.25">
      <c r="A63" s="43"/>
      <c r="B63" s="12" t="s">
        <v>82</v>
      </c>
      <c r="C63" s="13" t="s">
        <v>4</v>
      </c>
      <c r="D63" s="72">
        <v>448993</v>
      </c>
      <c r="E63" s="75">
        <v>0</v>
      </c>
      <c r="F63" s="14" t="s">
        <v>134</v>
      </c>
      <c r="G63" s="1"/>
      <c r="H63" s="1"/>
    </row>
    <row r="64" spans="1:8" x14ac:dyDescent="0.25">
      <c r="A64" s="43"/>
      <c r="B64" s="10" t="s">
        <v>83</v>
      </c>
      <c r="C64" s="11" t="s">
        <v>84</v>
      </c>
      <c r="D64" s="78">
        <v>346292</v>
      </c>
      <c r="E64" s="79">
        <v>0</v>
      </c>
      <c r="F64" s="36" t="s">
        <v>134</v>
      </c>
      <c r="G64" s="1"/>
      <c r="H64" s="1"/>
    </row>
    <row r="65" spans="1:8" ht="15.75" thickBot="1" x14ac:dyDescent="0.3">
      <c r="A65" s="44"/>
      <c r="B65" s="15" t="s">
        <v>85</v>
      </c>
      <c r="C65" s="16"/>
      <c r="D65" s="73">
        <f>SUM(D58:D64)</f>
        <v>2735580</v>
      </c>
      <c r="E65" s="74">
        <f>SUM(E58:E64)</f>
        <v>0</v>
      </c>
      <c r="F65" s="17"/>
      <c r="G65" s="1"/>
      <c r="H65" s="1"/>
    </row>
    <row r="66" spans="1:8" x14ac:dyDescent="0.25">
      <c r="A66" s="42" t="s">
        <v>5</v>
      </c>
      <c r="B66" s="10" t="s">
        <v>86</v>
      </c>
      <c r="C66" s="11" t="s">
        <v>86</v>
      </c>
      <c r="D66" s="78">
        <v>657507</v>
      </c>
      <c r="E66" s="78">
        <v>0</v>
      </c>
      <c r="F66" s="36" t="s">
        <v>133</v>
      </c>
      <c r="G66" s="1"/>
      <c r="H66" s="1"/>
    </row>
    <row r="67" spans="1:8" x14ac:dyDescent="0.25">
      <c r="A67" s="43"/>
      <c r="B67" s="12" t="s">
        <v>87</v>
      </c>
      <c r="C67" s="13" t="s">
        <v>88</v>
      </c>
      <c r="D67" s="72">
        <v>55090</v>
      </c>
      <c r="E67" s="72">
        <v>3327</v>
      </c>
      <c r="F67" s="14" t="s">
        <v>132</v>
      </c>
      <c r="G67" s="1"/>
      <c r="H67" s="1"/>
    </row>
    <row r="68" spans="1:8" x14ac:dyDescent="0.25">
      <c r="A68" s="43"/>
      <c r="B68" s="10" t="s">
        <v>89</v>
      </c>
      <c r="C68" s="11" t="s">
        <v>89</v>
      </c>
      <c r="D68" s="78">
        <v>17521</v>
      </c>
      <c r="E68" s="78">
        <v>0</v>
      </c>
      <c r="F68" s="36" t="s">
        <v>134</v>
      </c>
      <c r="G68" s="1"/>
      <c r="H68" s="1"/>
    </row>
    <row r="69" spans="1:8" x14ac:dyDescent="0.25">
      <c r="A69" s="43"/>
      <c r="B69" s="12" t="s">
        <v>90</v>
      </c>
      <c r="C69" s="13" t="s">
        <v>91</v>
      </c>
      <c r="D69" s="72">
        <v>75146</v>
      </c>
      <c r="E69" s="72">
        <v>3742</v>
      </c>
      <c r="F69" s="14" t="s">
        <v>134</v>
      </c>
      <c r="G69" s="1"/>
      <c r="H69" s="1"/>
    </row>
    <row r="70" spans="1:8" x14ac:dyDescent="0.25">
      <c r="A70" s="43"/>
      <c r="B70" s="10" t="s">
        <v>92</v>
      </c>
      <c r="C70" s="11" t="s">
        <v>93</v>
      </c>
      <c r="D70" s="78">
        <v>58565</v>
      </c>
      <c r="E70" s="78">
        <v>0</v>
      </c>
      <c r="F70" s="36" t="s">
        <v>134</v>
      </c>
      <c r="G70" s="1"/>
      <c r="H70" s="1"/>
    </row>
    <row r="71" spans="1:8" x14ac:dyDescent="0.25">
      <c r="A71" s="43"/>
      <c r="B71" s="12" t="s">
        <v>94</v>
      </c>
      <c r="C71" s="13" t="s">
        <v>93</v>
      </c>
      <c r="D71" s="72">
        <v>52618</v>
      </c>
      <c r="E71" s="72">
        <v>0</v>
      </c>
      <c r="F71" s="14" t="s">
        <v>134</v>
      </c>
      <c r="G71" s="1"/>
      <c r="H71" s="1"/>
    </row>
    <row r="72" spans="1:8" x14ac:dyDescent="0.25">
      <c r="A72" s="43"/>
      <c r="B72" s="10" t="s">
        <v>95</v>
      </c>
      <c r="C72" s="11" t="s">
        <v>95</v>
      </c>
      <c r="D72" s="78">
        <v>35000</v>
      </c>
      <c r="E72" s="78">
        <v>10937</v>
      </c>
      <c r="F72" s="36" t="s">
        <v>132</v>
      </c>
      <c r="G72" s="1"/>
      <c r="H72" s="1"/>
    </row>
    <row r="73" spans="1:8" x14ac:dyDescent="0.25">
      <c r="A73" s="43"/>
      <c r="B73" s="12" t="s">
        <v>96</v>
      </c>
      <c r="C73" s="13" t="s">
        <v>96</v>
      </c>
      <c r="D73" s="72">
        <v>73078</v>
      </c>
      <c r="E73" s="71">
        <v>620</v>
      </c>
      <c r="F73" s="14" t="s">
        <v>132</v>
      </c>
      <c r="G73" s="1"/>
      <c r="H73" s="1"/>
    </row>
    <row r="74" spans="1:8" x14ac:dyDescent="0.25">
      <c r="A74" s="43"/>
      <c r="B74" s="10" t="s">
        <v>97</v>
      </c>
      <c r="C74" s="11" t="s">
        <v>97</v>
      </c>
      <c r="D74" s="78">
        <v>86112</v>
      </c>
      <c r="E74" s="79">
        <v>0</v>
      </c>
      <c r="F74" s="36" t="s">
        <v>134</v>
      </c>
      <c r="G74" s="1"/>
      <c r="H74" s="1"/>
    </row>
    <row r="75" spans="1:8" x14ac:dyDescent="0.25">
      <c r="A75" s="43"/>
      <c r="B75" s="12" t="s">
        <v>98</v>
      </c>
      <c r="C75" s="13" t="s">
        <v>98</v>
      </c>
      <c r="D75" s="72">
        <v>20688</v>
      </c>
      <c r="E75" s="71">
        <v>0</v>
      </c>
      <c r="F75" s="14" t="s">
        <v>134</v>
      </c>
      <c r="G75" s="1"/>
      <c r="H75" s="1"/>
    </row>
    <row r="76" spans="1:8" x14ac:dyDescent="0.25">
      <c r="A76" s="43"/>
      <c r="B76" s="10" t="s">
        <v>99</v>
      </c>
      <c r="C76" s="11" t="s">
        <v>99</v>
      </c>
      <c r="D76" s="78">
        <v>58100</v>
      </c>
      <c r="E76" s="79">
        <v>0</v>
      </c>
      <c r="F76" s="36" t="s">
        <v>134</v>
      </c>
      <c r="G76" s="1"/>
      <c r="H76" s="1"/>
    </row>
    <row r="77" spans="1:8" x14ac:dyDescent="0.25">
      <c r="A77" s="43"/>
      <c r="B77" s="12" t="s">
        <v>100</v>
      </c>
      <c r="C77" s="13" t="s">
        <v>100</v>
      </c>
      <c r="D77" s="72">
        <v>594730.15</v>
      </c>
      <c r="E77" s="71">
        <v>225457</v>
      </c>
      <c r="F77" s="14" t="s">
        <v>132</v>
      </c>
      <c r="G77" s="1"/>
      <c r="H77" s="1"/>
    </row>
    <row r="78" spans="1:8" ht="15.75" thickBot="1" x14ac:dyDescent="0.3">
      <c r="A78" s="44"/>
      <c r="B78" s="15" t="s">
        <v>101</v>
      </c>
      <c r="C78" s="16"/>
      <c r="D78" s="73">
        <f>SUM(D66:D77)</f>
        <v>1784155.15</v>
      </c>
      <c r="E78" s="73">
        <f>SUM(E66:E77)</f>
        <v>244083</v>
      </c>
      <c r="F78" s="17"/>
      <c r="G78" s="1"/>
      <c r="H78" s="1"/>
    </row>
    <row r="79" spans="1:8" x14ac:dyDescent="0.25">
      <c r="A79" s="47" t="s">
        <v>6</v>
      </c>
      <c r="B79" s="12" t="s">
        <v>102</v>
      </c>
      <c r="C79" s="13" t="s">
        <v>102</v>
      </c>
      <c r="D79" s="72">
        <v>95691</v>
      </c>
      <c r="E79" s="71">
        <v>0</v>
      </c>
      <c r="F79" s="14" t="s">
        <v>134</v>
      </c>
      <c r="G79" s="1"/>
      <c r="H79" s="1"/>
    </row>
    <row r="80" spans="1:8" x14ac:dyDescent="0.25">
      <c r="A80" s="48"/>
      <c r="B80" s="10" t="s">
        <v>103</v>
      </c>
      <c r="C80" s="11" t="s">
        <v>103</v>
      </c>
      <c r="D80" s="78">
        <v>80136</v>
      </c>
      <c r="E80" s="79">
        <v>0</v>
      </c>
      <c r="F80" s="36" t="s">
        <v>134</v>
      </c>
      <c r="G80" s="1"/>
      <c r="H80" s="1"/>
    </row>
    <row r="81" spans="1:8" x14ac:dyDescent="0.25">
      <c r="A81" s="48"/>
      <c r="B81" s="12" t="s">
        <v>104</v>
      </c>
      <c r="C81" s="13" t="s">
        <v>104</v>
      </c>
      <c r="D81" s="72">
        <v>142810.28999999998</v>
      </c>
      <c r="E81" s="71">
        <v>19121</v>
      </c>
      <c r="F81" s="14" t="s">
        <v>132</v>
      </c>
      <c r="G81" s="1"/>
      <c r="H81" s="1"/>
    </row>
    <row r="82" spans="1:8" x14ac:dyDescent="0.25">
      <c r="A82" s="48"/>
      <c r="B82" s="10" t="s">
        <v>105</v>
      </c>
      <c r="C82" s="11" t="s">
        <v>6</v>
      </c>
      <c r="D82" s="78">
        <v>423211</v>
      </c>
      <c r="E82" s="79">
        <v>0</v>
      </c>
      <c r="F82" s="36" t="s">
        <v>134</v>
      </c>
      <c r="G82" s="1"/>
      <c r="H82" s="1"/>
    </row>
    <row r="83" spans="1:8" x14ac:dyDescent="0.25">
      <c r="A83" s="48"/>
      <c r="B83" s="12" t="s">
        <v>106</v>
      </c>
      <c r="C83" s="13" t="s">
        <v>107</v>
      </c>
      <c r="D83" s="72">
        <v>58468</v>
      </c>
      <c r="E83" s="71">
        <v>24489</v>
      </c>
      <c r="F83" s="14" t="s">
        <v>132</v>
      </c>
      <c r="G83" s="1"/>
      <c r="H83" s="1"/>
    </row>
    <row r="84" spans="1:8" x14ac:dyDescent="0.25">
      <c r="A84" s="48"/>
      <c r="B84" s="10" t="s">
        <v>108</v>
      </c>
      <c r="C84" s="11" t="s">
        <v>109</v>
      </c>
      <c r="D84" s="78">
        <v>601236</v>
      </c>
      <c r="E84" s="79">
        <v>0</v>
      </c>
      <c r="F84" s="36" t="s">
        <v>134</v>
      </c>
      <c r="G84" s="1"/>
      <c r="H84" s="1"/>
    </row>
    <row r="85" spans="1:8" ht="15.75" thickBot="1" x14ac:dyDescent="0.3">
      <c r="A85" s="49"/>
      <c r="B85" s="15" t="s">
        <v>110</v>
      </c>
      <c r="C85" s="16"/>
      <c r="D85" s="73">
        <f>SUM(D79:D84)</f>
        <v>1401552.29</v>
      </c>
      <c r="E85" s="73">
        <f>SUM(E79:E84)</f>
        <v>43610</v>
      </c>
      <c r="F85" s="17"/>
      <c r="G85" s="1"/>
      <c r="H85" s="1"/>
    </row>
    <row r="86" spans="1:8" x14ac:dyDescent="0.25">
      <c r="A86" s="42" t="s">
        <v>7</v>
      </c>
      <c r="B86" s="3" t="s">
        <v>111</v>
      </c>
      <c r="C86" s="20" t="s">
        <v>112</v>
      </c>
      <c r="D86" s="80">
        <v>606335</v>
      </c>
      <c r="E86" s="81">
        <v>206000.56</v>
      </c>
      <c r="F86" s="50" t="s">
        <v>132</v>
      </c>
      <c r="G86" s="1"/>
      <c r="H86" s="1"/>
    </row>
    <row r="87" spans="1:8" x14ac:dyDescent="0.25">
      <c r="A87" s="43"/>
      <c r="B87" s="5" t="s">
        <v>113</v>
      </c>
      <c r="C87" s="21" t="s">
        <v>112</v>
      </c>
      <c r="D87" s="71">
        <v>573600</v>
      </c>
      <c r="E87" s="82"/>
      <c r="F87" s="51"/>
      <c r="G87" s="1"/>
      <c r="H87" s="1"/>
    </row>
    <row r="88" spans="1:8" x14ac:dyDescent="0.25">
      <c r="A88" s="43"/>
      <c r="B88" s="2" t="s">
        <v>114</v>
      </c>
      <c r="C88" s="22" t="s">
        <v>115</v>
      </c>
      <c r="D88" s="79">
        <v>3515274</v>
      </c>
      <c r="E88" s="79">
        <v>0</v>
      </c>
      <c r="F88" s="34" t="s">
        <v>138</v>
      </c>
      <c r="G88" s="1"/>
      <c r="H88" s="1"/>
    </row>
    <row r="89" spans="1:8" x14ac:dyDescent="0.25">
      <c r="A89" s="43"/>
      <c r="B89" s="5" t="s">
        <v>116</v>
      </c>
      <c r="C89" s="21" t="s">
        <v>116</v>
      </c>
      <c r="D89" s="71">
        <v>234026.6</v>
      </c>
      <c r="E89" s="71">
        <v>0</v>
      </c>
      <c r="F89" s="33" t="s">
        <v>134</v>
      </c>
      <c r="G89" s="1"/>
      <c r="H89" s="1"/>
    </row>
    <row r="90" spans="1:8" x14ac:dyDescent="0.25">
      <c r="A90" s="43"/>
      <c r="B90" s="2" t="s">
        <v>117</v>
      </c>
      <c r="C90" s="22" t="s">
        <v>117</v>
      </c>
      <c r="D90" s="79">
        <v>410340</v>
      </c>
      <c r="E90" s="70">
        <v>0</v>
      </c>
      <c r="F90" s="34" t="s">
        <v>146</v>
      </c>
      <c r="G90" s="1"/>
      <c r="H90" s="1"/>
    </row>
    <row r="91" spans="1:8" x14ac:dyDescent="0.25">
      <c r="A91" s="43"/>
      <c r="B91" s="5" t="s">
        <v>147</v>
      </c>
      <c r="C91" s="21" t="s">
        <v>118</v>
      </c>
      <c r="D91" s="71">
        <v>76695</v>
      </c>
      <c r="E91" s="71">
        <v>1489</v>
      </c>
      <c r="F91" s="33" t="s">
        <v>132</v>
      </c>
      <c r="G91" s="1"/>
      <c r="H91" s="1"/>
    </row>
    <row r="92" spans="1:8" x14ac:dyDescent="0.25">
      <c r="A92" s="43"/>
      <c r="B92" s="2" t="s">
        <v>119</v>
      </c>
      <c r="C92" s="22" t="s">
        <v>118</v>
      </c>
      <c r="D92" s="79">
        <v>711795</v>
      </c>
      <c r="E92" s="79">
        <v>0</v>
      </c>
      <c r="F92" s="34" t="s">
        <v>146</v>
      </c>
      <c r="G92" s="1"/>
      <c r="H92" s="1"/>
    </row>
    <row r="93" spans="1:8" x14ac:dyDescent="0.25">
      <c r="A93" s="43"/>
      <c r="B93" s="5" t="s">
        <v>120</v>
      </c>
      <c r="C93" s="21" t="s">
        <v>121</v>
      </c>
      <c r="D93" s="71">
        <v>499996</v>
      </c>
      <c r="E93" s="71">
        <v>134141</v>
      </c>
      <c r="F93" s="33" t="s">
        <v>132</v>
      </c>
      <c r="G93" s="1"/>
      <c r="H93" s="1"/>
    </row>
    <row r="94" spans="1:8" x14ac:dyDescent="0.25">
      <c r="A94" s="43"/>
      <c r="B94" s="2" t="s">
        <v>122</v>
      </c>
      <c r="C94" s="22" t="s">
        <v>121</v>
      </c>
      <c r="D94" s="79">
        <v>758296</v>
      </c>
      <c r="E94" s="79">
        <v>0</v>
      </c>
      <c r="F94" s="34" t="s">
        <v>146</v>
      </c>
      <c r="G94" s="1"/>
      <c r="H94" s="1"/>
    </row>
    <row r="95" spans="1:8" x14ac:dyDescent="0.25">
      <c r="A95" s="43"/>
      <c r="B95" s="5" t="s">
        <v>123</v>
      </c>
      <c r="C95" s="21" t="s">
        <v>123</v>
      </c>
      <c r="D95" s="71">
        <v>41665</v>
      </c>
      <c r="E95" s="71">
        <v>0</v>
      </c>
      <c r="F95" s="33" t="s">
        <v>134</v>
      </c>
      <c r="G95" s="1"/>
      <c r="H95" s="1"/>
    </row>
    <row r="96" spans="1:8" x14ac:dyDescent="0.25">
      <c r="A96" s="43"/>
      <c r="B96" s="2" t="s">
        <v>124</v>
      </c>
      <c r="C96" s="22" t="s">
        <v>124</v>
      </c>
      <c r="D96" s="79">
        <v>1400000</v>
      </c>
      <c r="E96" s="79">
        <v>0</v>
      </c>
      <c r="F96" s="34" t="s">
        <v>146</v>
      </c>
      <c r="G96" s="1"/>
      <c r="H96" s="1"/>
    </row>
    <row r="97" spans="1:8" ht="30" x14ac:dyDescent="0.25">
      <c r="A97" s="43"/>
      <c r="B97" s="5" t="s">
        <v>73</v>
      </c>
      <c r="C97" s="21" t="s">
        <v>7</v>
      </c>
      <c r="D97" s="71">
        <v>100000</v>
      </c>
      <c r="E97" s="71">
        <v>0</v>
      </c>
      <c r="F97" s="39" t="s">
        <v>148</v>
      </c>
      <c r="G97" s="1"/>
      <c r="H97" s="1"/>
    </row>
    <row r="98" spans="1:8" ht="15.75" thickBot="1" x14ac:dyDescent="0.3">
      <c r="A98" s="44"/>
      <c r="B98" s="23" t="s">
        <v>125</v>
      </c>
      <c r="C98" s="24"/>
      <c r="D98" s="73">
        <f>SUM(D86:D97)</f>
        <v>8928022.5999999996</v>
      </c>
      <c r="E98" s="74">
        <f>SUM(E86:E97)</f>
        <v>341630.56</v>
      </c>
      <c r="F98" s="40"/>
      <c r="G98" s="1"/>
      <c r="H98" s="1"/>
    </row>
    <row r="99" spans="1:8" x14ac:dyDescent="0.25">
      <c r="A99" s="52" t="s">
        <v>8</v>
      </c>
      <c r="B99" s="5" t="s">
        <v>126</v>
      </c>
      <c r="C99" s="21" t="s">
        <v>8</v>
      </c>
      <c r="D99" s="71">
        <v>620428</v>
      </c>
      <c r="E99" s="71">
        <v>0</v>
      </c>
      <c r="F99" s="14" t="s">
        <v>134</v>
      </c>
      <c r="G99" s="1"/>
      <c r="H99" s="1"/>
    </row>
    <row r="100" spans="1:8" x14ac:dyDescent="0.25">
      <c r="A100" s="53"/>
      <c r="B100" s="2" t="s">
        <v>127</v>
      </c>
      <c r="C100" s="22" t="s">
        <v>127</v>
      </c>
      <c r="D100" s="79">
        <v>811033.94000000006</v>
      </c>
      <c r="E100" s="79">
        <v>54002</v>
      </c>
      <c r="F100" s="36" t="s">
        <v>132</v>
      </c>
      <c r="G100" s="1"/>
      <c r="H100" s="1"/>
    </row>
    <row r="101" spans="1:8" x14ac:dyDescent="0.25">
      <c r="A101" s="53"/>
      <c r="B101" s="25" t="s">
        <v>128</v>
      </c>
      <c r="C101" s="26"/>
      <c r="D101" s="83">
        <f>SUM(D99:D100)</f>
        <v>1431461.94</v>
      </c>
      <c r="E101" s="84">
        <f>SUM(E99:E100)</f>
        <v>54002</v>
      </c>
      <c r="F101" s="27"/>
      <c r="G101" s="1"/>
      <c r="H101" s="1"/>
    </row>
    <row r="102" spans="1:8" ht="15.75" thickBot="1" x14ac:dyDescent="0.3">
      <c r="A102" s="54" t="s">
        <v>129</v>
      </c>
      <c r="B102" s="54"/>
      <c r="C102" s="28"/>
      <c r="D102" s="85">
        <v>33049556</v>
      </c>
      <c r="E102" s="85">
        <v>2922480</v>
      </c>
      <c r="F102" s="28"/>
      <c r="G102" s="1"/>
      <c r="H102" s="1"/>
    </row>
    <row r="103" spans="1:8" ht="21" customHeight="1" x14ac:dyDescent="0.25">
      <c r="A103" s="41" t="s">
        <v>9</v>
      </c>
      <c r="B103" s="41"/>
      <c r="C103" s="41"/>
      <c r="D103" s="41"/>
      <c r="E103" s="41"/>
      <c r="F103" s="41"/>
      <c r="G103" s="1"/>
      <c r="H103" s="1"/>
    </row>
    <row r="104" spans="1:8" x14ac:dyDescent="0.25">
      <c r="A104" s="1"/>
      <c r="B104" s="1"/>
      <c r="C104" s="1"/>
      <c r="D104" s="1"/>
      <c r="E104" s="1"/>
      <c r="F104" s="1"/>
      <c r="G104" s="1"/>
      <c r="H104" s="1"/>
    </row>
    <row r="105" spans="1:8" x14ac:dyDescent="0.25">
      <c r="A105" s="1"/>
      <c r="B105" s="1"/>
      <c r="C105" s="1"/>
      <c r="D105" s="1"/>
      <c r="E105" s="1"/>
      <c r="F105" s="1"/>
      <c r="G105" s="1"/>
      <c r="H105" s="1"/>
    </row>
    <row r="106" spans="1:8" x14ac:dyDescent="0.25">
      <c r="A106" s="1"/>
      <c r="B106" s="1"/>
      <c r="C106" s="1"/>
      <c r="D106" s="1"/>
      <c r="E106" s="1"/>
      <c r="F106" s="1"/>
      <c r="G106" s="1"/>
      <c r="H106" s="1"/>
    </row>
    <row r="107" spans="1:8" x14ac:dyDescent="0.25">
      <c r="A107" s="1"/>
      <c r="B107" s="1"/>
      <c r="C107" s="1"/>
      <c r="D107" s="1"/>
      <c r="E107" s="1"/>
      <c r="F107" s="1"/>
      <c r="G107" s="1"/>
      <c r="H107" s="1"/>
    </row>
    <row r="108" spans="1:8" x14ac:dyDescent="0.25">
      <c r="A108" s="1"/>
      <c r="B108" s="1"/>
      <c r="C108" s="1"/>
      <c r="D108" s="1"/>
      <c r="E108" s="1"/>
      <c r="F108" s="1"/>
      <c r="G108" s="1"/>
      <c r="H108" s="1"/>
    </row>
    <row r="109" spans="1:8" x14ac:dyDescent="0.25">
      <c r="A109" s="1"/>
      <c r="B109" s="1"/>
      <c r="C109" s="1"/>
      <c r="D109" s="1"/>
      <c r="E109" s="1"/>
      <c r="F109" s="1"/>
      <c r="G109" s="1"/>
      <c r="H109" s="1"/>
    </row>
    <row r="110" spans="1:8" x14ac:dyDescent="0.25">
      <c r="A110" s="1"/>
      <c r="B110" s="1"/>
      <c r="C110" s="1"/>
      <c r="D110" s="1"/>
      <c r="E110" s="1"/>
      <c r="F110" s="1"/>
      <c r="G110" s="1"/>
      <c r="H110" s="1"/>
    </row>
    <row r="111" spans="1:8" x14ac:dyDescent="0.25">
      <c r="A111" s="1"/>
      <c r="B111" s="1"/>
      <c r="C111" s="1"/>
      <c r="D111" s="1"/>
      <c r="E111" s="1"/>
      <c r="F111" s="1"/>
      <c r="G111" s="1"/>
      <c r="H111" s="1"/>
    </row>
    <row r="112" spans="1:8" x14ac:dyDescent="0.25">
      <c r="A112" s="1"/>
      <c r="B112" s="1"/>
      <c r="C112" s="1"/>
      <c r="D112" s="1"/>
      <c r="E112" s="1"/>
      <c r="F112" s="1"/>
      <c r="G112" s="1"/>
      <c r="H112" s="1"/>
    </row>
    <row r="113" spans="1:8" x14ac:dyDescent="0.25">
      <c r="A113" s="1"/>
      <c r="B113" s="1"/>
      <c r="C113" s="1"/>
      <c r="D113" s="1"/>
      <c r="E113" s="1"/>
      <c r="F113" s="1"/>
      <c r="G113" s="1"/>
      <c r="H113" s="1"/>
    </row>
    <row r="114" spans="1:8" x14ac:dyDescent="0.25">
      <c r="A114" s="1"/>
      <c r="B114" s="1"/>
      <c r="C114" s="1"/>
      <c r="D114" s="1"/>
      <c r="E114" s="1"/>
      <c r="F114" s="1"/>
      <c r="G114" s="1"/>
      <c r="H114" s="1"/>
    </row>
    <row r="115" spans="1:8" x14ac:dyDescent="0.25">
      <c r="A115" s="1"/>
      <c r="B115" s="1"/>
      <c r="C115" s="1"/>
      <c r="D115" s="1"/>
      <c r="E115" s="1"/>
      <c r="F115" s="1"/>
      <c r="G115" s="1"/>
      <c r="H115" s="1"/>
    </row>
  </sheetData>
  <mergeCells count="29">
    <mergeCell ref="A10:A23"/>
    <mergeCell ref="A24:A33"/>
    <mergeCell ref="B25:B26"/>
    <mergeCell ref="A8:A9"/>
    <mergeCell ref="B8:B9"/>
    <mergeCell ref="C8:C9"/>
    <mergeCell ref="D8:E8"/>
    <mergeCell ref="F8:F9"/>
    <mergeCell ref="A3:F3"/>
    <mergeCell ref="A4:F4"/>
    <mergeCell ref="A5:F5"/>
    <mergeCell ref="A6:F6"/>
    <mergeCell ref="A7:F7"/>
    <mergeCell ref="D25:D26"/>
    <mergeCell ref="E25:E26"/>
    <mergeCell ref="A103:F103"/>
    <mergeCell ref="A34:A39"/>
    <mergeCell ref="A40:A48"/>
    <mergeCell ref="A49:A57"/>
    <mergeCell ref="A58:A65"/>
    <mergeCell ref="A66:A78"/>
    <mergeCell ref="A79:A85"/>
    <mergeCell ref="F86:F87"/>
    <mergeCell ref="A86:A98"/>
    <mergeCell ref="A99:A101"/>
    <mergeCell ref="A102:B102"/>
    <mergeCell ref="C25:C26"/>
    <mergeCell ref="E86:E87"/>
    <mergeCell ref="F25:F2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1.9.4-2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Mª Jesús Fraile Gil</dc:creator>
  <cp:lastModifiedBy>Mª Jesús Fraile Gil</cp:lastModifiedBy>
  <cp:lastPrinted>2024-02-27T09:58:45Z</cp:lastPrinted>
  <dcterms:created xsi:type="dcterms:W3CDTF">2023-07-27T12:28:24Z</dcterms:created>
  <dcterms:modified xsi:type="dcterms:W3CDTF">2024-06-03T10:32:21Z</dcterms:modified>
</cp:coreProperties>
</file>