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10 Infraestructuras de transporte y telecomunicaciones\1.10.7\1.10.7.4\"/>
    </mc:Choice>
  </mc:AlternateContent>
  <xr:revisionPtr revIDLastSave="0" documentId="13_ncr:1_{7293B420-A95F-4732-8118-E4D8B655FE73}" xr6:coauthVersionLast="47" xr6:coauthVersionMax="47" xr10:uidLastSave="{00000000-0000-0000-0000-000000000000}"/>
  <bookViews>
    <workbookView xWindow="-120" yWindow="-120" windowWidth="29040" windowHeight="17640" tabRatio="665" xr2:uid="{00000000-000D-0000-FFFF-FFFF00000000}"/>
  </bookViews>
  <sheets>
    <sheet name="1.10.7-9" sheetId="29" r:id="rId1"/>
    <sheet name="Histórico" sheetId="25" r:id="rId2"/>
  </sheets>
  <definedNames>
    <definedName name="_xlnm.Print_Area" localSheetId="0">'1.10.7-9'!$A$1:$A$2</definedName>
    <definedName name="_xlnm.Print_Area" localSheetId="1">Histórico!$A$1:$A$2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9" l="1"/>
  <c r="G9" i="29"/>
  <c r="G10" i="29"/>
  <c r="G13" i="29"/>
  <c r="G15" i="29"/>
  <c r="G16" i="29"/>
  <c r="G17" i="29"/>
  <c r="G18" i="29"/>
  <c r="G19" i="29"/>
  <c r="G21" i="29"/>
  <c r="G22" i="29"/>
  <c r="G24" i="29"/>
  <c r="G25" i="29"/>
  <c r="G26" i="29"/>
  <c r="G7" i="29"/>
  <c r="F8" i="29"/>
  <c r="F9" i="29"/>
  <c r="F10" i="29"/>
  <c r="F13" i="29"/>
  <c r="F15" i="29"/>
  <c r="F16" i="29"/>
  <c r="F17" i="29"/>
  <c r="F18" i="29"/>
  <c r="F19" i="29"/>
  <c r="F21" i="29"/>
  <c r="F22" i="29"/>
  <c r="F24" i="29"/>
  <c r="F25" i="29"/>
  <c r="F26" i="29"/>
  <c r="F7" i="29"/>
</calcChain>
</file>

<file path=xl/sharedStrings.xml><?xml version="1.0" encoding="utf-8"?>
<sst xmlns="http://schemas.openxmlformats.org/spreadsheetml/2006/main" count="109" uniqueCount="48">
  <si>
    <t>Provincia</t>
  </si>
  <si>
    <t>Terminal de transporte de mercancías</t>
  </si>
  <si>
    <t>% Variación 2019-20</t>
  </si>
  <si>
    <t>% Variación 2020-21</t>
  </si>
  <si>
    <t>Burgos</t>
  </si>
  <si>
    <t>Villafria</t>
  </si>
  <si>
    <t>León</t>
  </si>
  <si>
    <t>León Mercancías</t>
  </si>
  <si>
    <t>Valladolid</t>
  </si>
  <si>
    <t>Complejo Valladolid</t>
  </si>
  <si>
    <t>España</t>
  </si>
  <si>
    <t>Número de trenes tratados en las principales terminales de transporte de mercancías de ADIF</t>
  </si>
  <si>
    <t>Miranda Ebro Mercancías</t>
  </si>
  <si>
    <t>Total Burgos</t>
  </si>
  <si>
    <t>Busgondo</t>
  </si>
  <si>
    <t>Cosmos</t>
  </si>
  <si>
    <t>La Robla</t>
  </si>
  <si>
    <t> 0</t>
  </si>
  <si>
    <t>Ponferrada</t>
  </si>
  <si>
    <t>Total León</t>
  </si>
  <si>
    <t>Palencia</t>
  </si>
  <si>
    <t>Venta De Baños Mercancías</t>
  </si>
  <si>
    <t>Total Palencia</t>
  </si>
  <si>
    <t>Salamanca</t>
  </si>
  <si>
    <t>Fuentes de Oñoro</t>
  </si>
  <si>
    <t>Tejares-Chamberí</t>
  </si>
  <si>
    <t>Total Salamanca</t>
  </si>
  <si>
    <t>Medina del Campo</t>
  </si>
  <si>
    <t>Total Valladolid</t>
  </si>
  <si>
    <t>CyL</t>
  </si>
  <si>
    <t xml:space="preserve">Fuente: Ministerio de Transportes, Movilidad y Agenda Urbana. </t>
  </si>
  <si>
    <t xml:space="preserve">                 Encuesta Permanente de Transporte de Mercancías por Carretera. Dirección General de Programación Económica y Presupuestos. </t>
  </si>
  <si>
    <t>% Variación 2021-22</t>
  </si>
  <si>
    <t>% Variación 2022-23</t>
  </si>
  <si>
    <t xml:space="preserve">CES. Informe de Situación Económica y Social de Castilla y León </t>
  </si>
  <si>
    <t>Número de trenes tratados en las principales terminales de transporte de mercancías de ADIF, 2021-2023</t>
  </si>
  <si>
    <t>Cuadro 1.10.7-12</t>
  </si>
  <si>
    <t>Venta De Baños</t>
  </si>
  <si>
    <t>-0.9</t>
  </si>
  <si>
    <t>-3.0</t>
  </si>
  <si>
    <t>Fuente: EPTMC. Ministerio de Transportes y Movilidad Sostenible.</t>
  </si>
  <si>
    <t>CES. Informe de Situación Económica y Social de Castilla y León en 2024</t>
  </si>
  <si>
    <t>Cuadro 1.10.7-xx</t>
  </si>
  <si>
    <t xml:space="preserve">Venta De Baños </t>
  </si>
  <si>
    <t>% Variación 2021-22022</t>
  </si>
  <si>
    <t>% Variación 2022-2023</t>
  </si>
  <si>
    <t>Fuente: Ministerio de Transportes y Movilidad Sostenible. Encuesta Permanente de Transporte de Mercancías por Carretera.</t>
  </si>
  <si>
    <t>Cuadro 1.10.7-9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</si>
</sst>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0"/>
      <name val="Times New Roman"/>
      <family val="1"/>
    </font>
    <font>
      <sz val="11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472C4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4.9989318521683403E-2"/>
      </right>
      <top style="thin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auto="1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auto="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hair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hair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hair">
        <color auto="1"/>
      </top>
      <bottom style="thin">
        <color theme="0" tint="-4.9989318521683403E-2"/>
      </bottom>
      <diagonal/>
    </border>
    <border>
      <left/>
      <right/>
      <top/>
      <bottom style="medium">
        <color rgb="FFD3D3D3"/>
      </bottom>
      <diagonal/>
    </border>
    <border>
      <left style="medium">
        <color rgb="FFD3D3D3"/>
      </left>
      <right/>
      <top/>
      <bottom/>
      <diagonal/>
    </border>
    <border>
      <left style="medium">
        <color rgb="FFD3D3D3"/>
      </left>
      <right/>
      <top/>
      <bottom style="medium">
        <color rgb="FFD3D3D3"/>
      </bottom>
      <diagonal/>
    </border>
    <border>
      <left/>
      <right style="medium">
        <color rgb="FFD3D3D3"/>
      </right>
      <top style="medium">
        <color rgb="FFD3D3D3"/>
      </top>
      <bottom style="medium">
        <color rgb="FFD3D3D3"/>
      </bottom>
      <diagonal/>
    </border>
    <border>
      <left/>
      <right style="medium">
        <color rgb="FFD3D3D3"/>
      </right>
      <top/>
      <bottom/>
      <diagonal/>
    </border>
    <border>
      <left/>
      <right style="medium">
        <color rgb="FFD3D3D3"/>
      </right>
      <top/>
      <bottom style="medium">
        <color rgb="FFD3D3D3"/>
      </bottom>
      <diagonal/>
    </border>
    <border>
      <left/>
      <right style="medium">
        <color rgb="FFD3D3D3"/>
      </right>
      <top/>
      <bottom style="medium">
        <color indexed="64"/>
      </bottom>
      <diagonal/>
    </border>
    <border>
      <left style="medium">
        <color rgb="FFD3D3D3"/>
      </left>
      <right/>
      <top style="medium">
        <color rgb="FFD3D3D3"/>
      </top>
      <bottom/>
      <diagonal/>
    </border>
    <border>
      <left/>
      <right/>
      <top style="medium">
        <color rgb="FFD3D3D3"/>
      </top>
      <bottom/>
      <diagonal/>
    </border>
    <border>
      <left/>
      <right style="medium">
        <color rgb="FFD3D3D3"/>
      </right>
      <top style="medium">
        <color rgb="FFD3D3D3"/>
      </top>
      <bottom/>
      <diagonal/>
    </border>
    <border>
      <left style="medium">
        <color rgb="FFD3D3D3"/>
      </left>
      <right/>
      <top style="medium">
        <color rgb="FFD3D3D3"/>
      </top>
      <bottom style="medium">
        <color rgb="FFD3D3D3"/>
      </bottom>
      <diagonal/>
    </border>
    <border>
      <left/>
      <right/>
      <top style="medium">
        <color rgb="FFD3D3D3"/>
      </top>
      <bottom style="medium">
        <color rgb="FFD3D3D3"/>
      </bottom>
      <diagonal/>
    </border>
    <border>
      <left style="medium">
        <color rgb="FFD3D3D3"/>
      </left>
      <right/>
      <top style="medium">
        <color rgb="FFD3D3D3"/>
      </top>
      <bottom style="medium">
        <color indexed="64"/>
      </bottom>
      <diagonal/>
    </border>
    <border>
      <left/>
      <right/>
      <top style="medium">
        <color rgb="FFD3D3D3"/>
      </top>
      <bottom style="medium">
        <color indexed="64"/>
      </bottom>
      <diagonal/>
    </border>
    <border>
      <left/>
      <right style="medium">
        <color rgb="FFD3D3D3"/>
      </right>
      <top style="medium">
        <color rgb="FFD3D3D3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</borders>
  <cellStyleXfs count="5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4" fillId="0" borderId="0"/>
    <xf numFmtId="0" fontId="5" fillId="23" borderId="4" applyNumberFormat="0" applyFont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24" borderId="0" applyNumberFormat="0" applyBorder="0" applyAlignment="0" applyProtection="0"/>
    <xf numFmtId="0" fontId="3" fillId="0" borderId="0"/>
    <xf numFmtId="0" fontId="3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" fillId="0" borderId="0"/>
    <xf numFmtId="0" fontId="2" fillId="25" borderId="0" applyNumberFormat="0" applyBorder="0" applyAlignment="0" applyProtection="0"/>
  </cellStyleXfs>
  <cellXfs count="110">
    <xf numFmtId="0" fontId="0" fillId="0" borderId="0" xfId="0"/>
    <xf numFmtId="0" fontId="3" fillId="0" borderId="0" xfId="44"/>
    <xf numFmtId="0" fontId="24" fillId="29" borderId="0" xfId="0" applyFont="1" applyFill="1" applyAlignment="1">
      <alignment vertical="center"/>
    </xf>
    <xf numFmtId="0" fontId="23" fillId="30" borderId="0" xfId="0" applyFont="1" applyFill="1" applyAlignment="1">
      <alignment horizontal="center" vertical="center" wrapText="1"/>
    </xf>
    <xf numFmtId="0" fontId="25" fillId="0" borderId="0" xfId="44" applyFont="1"/>
    <xf numFmtId="0" fontId="25" fillId="0" borderId="10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" fillId="0" borderId="0" xfId="44" applyFont="1"/>
    <xf numFmtId="0" fontId="25" fillId="0" borderId="0" xfId="0" applyFont="1" applyAlignment="1">
      <alignment vertical="top" wrapText="1"/>
    </xf>
    <xf numFmtId="0" fontId="24" fillId="31" borderId="0" xfId="0" applyFont="1" applyFill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3" fontId="25" fillId="32" borderId="13" xfId="0" applyNumberFormat="1" applyFont="1" applyFill="1" applyBorder="1" applyAlignment="1">
      <alignment horizontal="right" vertical="center" wrapText="1" indent="3"/>
    </xf>
    <xf numFmtId="3" fontId="25" fillId="32" borderId="14" xfId="0" applyNumberFormat="1" applyFont="1" applyFill="1" applyBorder="1" applyAlignment="1">
      <alignment horizontal="right" vertical="center" wrapText="1" indent="3"/>
    </xf>
    <xf numFmtId="3" fontId="25" fillId="32" borderId="15" xfId="0" applyNumberFormat="1" applyFont="1" applyFill="1" applyBorder="1" applyAlignment="1">
      <alignment horizontal="right" vertical="center" wrapText="1" indent="3"/>
    </xf>
    <xf numFmtId="3" fontId="25" fillId="32" borderId="16" xfId="0" applyNumberFormat="1" applyFont="1" applyFill="1" applyBorder="1" applyAlignment="1">
      <alignment horizontal="right" vertical="center" wrapText="1" indent="3"/>
    </xf>
    <xf numFmtId="3" fontId="25" fillId="32" borderId="17" xfId="0" applyNumberFormat="1" applyFont="1" applyFill="1" applyBorder="1" applyAlignment="1">
      <alignment horizontal="right" vertical="center" wrapText="1" indent="3"/>
    </xf>
    <xf numFmtId="3" fontId="24" fillId="31" borderId="22" xfId="0" applyNumberFormat="1" applyFont="1" applyFill="1" applyBorder="1" applyAlignment="1">
      <alignment horizontal="right" vertical="center" wrapText="1" indent="3"/>
    </xf>
    <xf numFmtId="3" fontId="24" fillId="31" borderId="23" xfId="0" applyNumberFormat="1" applyFont="1" applyFill="1" applyBorder="1" applyAlignment="1">
      <alignment horizontal="right" vertical="center" wrapText="1" indent="3"/>
    </xf>
    <xf numFmtId="3" fontId="24" fillId="31" borderId="24" xfId="0" applyNumberFormat="1" applyFont="1" applyFill="1" applyBorder="1" applyAlignment="1">
      <alignment horizontal="right" vertical="center" wrapText="1" indent="3"/>
    </xf>
    <xf numFmtId="3" fontId="25" fillId="32" borderId="29" xfId="0" applyNumberFormat="1" applyFont="1" applyFill="1" applyBorder="1" applyAlignment="1">
      <alignment horizontal="right" vertical="center" wrapText="1" indent="3"/>
    </xf>
    <xf numFmtId="3" fontId="25" fillId="32" borderId="30" xfId="0" applyNumberFormat="1" applyFont="1" applyFill="1" applyBorder="1" applyAlignment="1">
      <alignment horizontal="right" vertical="center" wrapText="1" indent="3"/>
    </xf>
    <xf numFmtId="3" fontId="25" fillId="32" borderId="28" xfId="0" applyNumberFormat="1" applyFont="1" applyFill="1" applyBorder="1" applyAlignment="1">
      <alignment horizontal="right" vertical="center" wrapText="1" indent="3"/>
    </xf>
    <xf numFmtId="164" fontId="25" fillId="0" borderId="10" xfId="0" applyNumberFormat="1" applyFont="1" applyBorder="1" applyAlignment="1">
      <alignment horizontal="right" vertical="center" indent="3"/>
    </xf>
    <xf numFmtId="164" fontId="25" fillId="0" borderId="0" xfId="0" applyNumberFormat="1" applyFont="1" applyAlignment="1">
      <alignment horizontal="right" vertical="center" indent="3"/>
    </xf>
    <xf numFmtId="164" fontId="24" fillId="31" borderId="0" xfId="0" applyNumberFormat="1" applyFont="1" applyFill="1" applyAlignment="1">
      <alignment horizontal="right" vertical="center" indent="3"/>
    </xf>
    <xf numFmtId="164" fontId="25" fillId="0" borderId="21" xfId="0" applyNumberFormat="1" applyFont="1" applyBorder="1" applyAlignment="1">
      <alignment horizontal="right" vertical="center" indent="3"/>
    </xf>
    <xf numFmtId="164" fontId="25" fillId="31" borderId="0" xfId="0" applyNumberFormat="1" applyFont="1" applyFill="1" applyAlignment="1">
      <alignment horizontal="right" vertical="center" indent="3"/>
    </xf>
    <xf numFmtId="3" fontId="25" fillId="32" borderId="12" xfId="0" applyNumberFormat="1" applyFont="1" applyFill="1" applyBorder="1" applyAlignment="1">
      <alignment horizontal="right" vertical="center" wrapText="1" indent="3"/>
    </xf>
    <xf numFmtId="3" fontId="25" fillId="32" borderId="21" xfId="0" applyNumberFormat="1" applyFont="1" applyFill="1" applyBorder="1" applyAlignment="1">
      <alignment horizontal="right" vertical="center" wrapText="1" indent="3"/>
    </xf>
    <xf numFmtId="3" fontId="25" fillId="32" borderId="25" xfId="0" applyNumberFormat="1" applyFont="1" applyFill="1" applyBorder="1" applyAlignment="1">
      <alignment horizontal="right" vertical="center" wrapText="1" indent="3"/>
    </xf>
    <xf numFmtId="3" fontId="25" fillId="32" borderId="26" xfId="0" applyNumberFormat="1" applyFont="1" applyFill="1" applyBorder="1" applyAlignment="1">
      <alignment horizontal="right" vertical="center" wrapText="1" indent="3"/>
    </xf>
    <xf numFmtId="3" fontId="25" fillId="32" borderId="27" xfId="0" applyNumberFormat="1" applyFont="1" applyFill="1" applyBorder="1" applyAlignment="1">
      <alignment horizontal="right" vertical="center" wrapText="1" indent="3"/>
    </xf>
    <xf numFmtId="0" fontId="24" fillId="29" borderId="21" xfId="0" applyFont="1" applyFill="1" applyBorder="1" applyAlignment="1">
      <alignment horizontal="left" vertical="center" wrapText="1"/>
    </xf>
    <xf numFmtId="0" fontId="25" fillId="29" borderId="21" xfId="0" applyFont="1" applyFill="1" applyBorder="1" applyAlignment="1">
      <alignment horizontal="left" vertical="center" wrapText="1"/>
    </xf>
    <xf numFmtId="3" fontId="24" fillId="29" borderId="28" xfId="0" applyNumberFormat="1" applyFont="1" applyFill="1" applyBorder="1" applyAlignment="1">
      <alignment horizontal="right" vertical="center" wrapText="1" indent="3"/>
    </xf>
    <xf numFmtId="3" fontId="24" fillId="29" borderId="29" xfId="0" applyNumberFormat="1" applyFont="1" applyFill="1" applyBorder="1" applyAlignment="1">
      <alignment horizontal="right" vertical="center" wrapText="1" indent="3"/>
    </xf>
    <xf numFmtId="3" fontId="24" fillId="29" borderId="30" xfId="0" applyNumberFormat="1" applyFont="1" applyFill="1" applyBorder="1" applyAlignment="1">
      <alignment horizontal="right" vertical="center" wrapText="1" indent="3"/>
    </xf>
    <xf numFmtId="164" fontId="24" fillId="29" borderId="21" xfId="0" applyNumberFormat="1" applyFont="1" applyFill="1" applyBorder="1" applyAlignment="1">
      <alignment horizontal="right" vertical="center" indent="3"/>
    </xf>
    <xf numFmtId="0" fontId="24" fillId="0" borderId="11" xfId="0" applyFont="1" applyBorder="1" applyAlignment="1">
      <alignment horizontal="left" vertical="center" wrapText="1"/>
    </xf>
    <xf numFmtId="3" fontId="24" fillId="32" borderId="18" xfId="0" applyNumberFormat="1" applyFont="1" applyFill="1" applyBorder="1" applyAlignment="1">
      <alignment horizontal="right" vertical="center" wrapText="1" indent="3"/>
    </xf>
    <xf numFmtId="3" fontId="24" fillId="32" borderId="19" xfId="0" applyNumberFormat="1" applyFont="1" applyFill="1" applyBorder="1" applyAlignment="1">
      <alignment horizontal="right" vertical="center" wrapText="1" indent="3"/>
    </xf>
    <xf numFmtId="3" fontId="24" fillId="32" borderId="20" xfId="0" applyNumberFormat="1" applyFont="1" applyFill="1" applyBorder="1" applyAlignment="1">
      <alignment horizontal="right" vertical="center" wrapText="1" indent="3"/>
    </xf>
    <xf numFmtId="164" fontId="24" fillId="0" borderId="11" xfId="0" applyNumberFormat="1" applyFont="1" applyBorder="1" applyAlignment="1">
      <alignment horizontal="right" vertical="center" indent="3"/>
    </xf>
    <xf numFmtId="0" fontId="23" fillId="30" borderId="0" xfId="33" applyFont="1" applyFill="1" applyAlignment="1">
      <alignment horizontal="center" vertical="center" wrapText="1"/>
    </xf>
    <xf numFmtId="3" fontId="25" fillId="32" borderId="10" xfId="0" applyNumberFormat="1" applyFont="1" applyFill="1" applyBorder="1" applyAlignment="1">
      <alignment horizontal="right" vertical="center" wrapText="1" indent="3"/>
    </xf>
    <xf numFmtId="3" fontId="25" fillId="32" borderId="0" xfId="0" applyNumberFormat="1" applyFont="1" applyFill="1" applyAlignment="1">
      <alignment horizontal="right" vertical="center" wrapText="1" indent="3"/>
    </xf>
    <xf numFmtId="3" fontId="24" fillId="31" borderId="0" xfId="0" applyNumberFormat="1" applyFont="1" applyFill="1" applyAlignment="1">
      <alignment horizontal="right" vertical="center" wrapText="1" indent="3"/>
    </xf>
    <xf numFmtId="3" fontId="24" fillId="29" borderId="21" xfId="0" applyNumberFormat="1" applyFont="1" applyFill="1" applyBorder="1" applyAlignment="1">
      <alignment horizontal="right" vertical="center" wrapText="1" indent="3"/>
    </xf>
    <xf numFmtId="3" fontId="24" fillId="32" borderId="11" xfId="0" applyNumberFormat="1" applyFont="1" applyFill="1" applyBorder="1" applyAlignment="1">
      <alignment horizontal="right" vertical="center" wrapText="1" indent="3"/>
    </xf>
    <xf numFmtId="0" fontId="24" fillId="33" borderId="11" xfId="0" applyFont="1" applyFill="1" applyBorder="1" applyAlignment="1">
      <alignment horizontal="left" vertical="center" wrapText="1"/>
    </xf>
    <xf numFmtId="3" fontId="24" fillId="33" borderId="19" xfId="0" applyNumberFormat="1" applyFont="1" applyFill="1" applyBorder="1" applyAlignment="1">
      <alignment horizontal="right" vertical="center" wrapText="1" indent="3"/>
    </xf>
    <xf numFmtId="3" fontId="24" fillId="33" borderId="20" xfId="0" applyNumberFormat="1" applyFont="1" applyFill="1" applyBorder="1" applyAlignment="1">
      <alignment horizontal="right" vertical="center" wrapText="1" indent="3"/>
    </xf>
    <xf numFmtId="0" fontId="27" fillId="0" borderId="0" xfId="0" applyFont="1"/>
    <xf numFmtId="0" fontId="27" fillId="0" borderId="0" xfId="0" applyFont="1" applyAlignment="1">
      <alignment vertical="top" wrapText="1"/>
    </xf>
    <xf numFmtId="0" fontId="29" fillId="34" borderId="0" xfId="0" applyFont="1" applyFill="1" applyAlignment="1">
      <alignment horizontal="center" vertical="center"/>
    </xf>
    <xf numFmtId="0" fontId="29" fillId="34" borderId="31" xfId="0" applyFont="1" applyFill="1" applyBorder="1" applyAlignment="1">
      <alignment horizontal="center" vertical="center" wrapText="1"/>
    </xf>
    <xf numFmtId="3" fontId="30" fillId="32" borderId="34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3" fontId="30" fillId="32" borderId="36" xfId="0" applyNumberFormat="1" applyFont="1" applyFill="1" applyBorder="1" applyAlignment="1">
      <alignment horizontal="center" vertical="center" wrapText="1"/>
    </xf>
    <xf numFmtId="3" fontId="31" fillId="31" borderId="36" xfId="0" applyNumberFormat="1" applyFont="1" applyFill="1" applyBorder="1" applyAlignment="1">
      <alignment horizontal="center" vertical="center" wrapText="1"/>
    </xf>
    <xf numFmtId="0" fontId="31" fillId="31" borderId="0" xfId="0" applyFont="1" applyFill="1" applyAlignment="1">
      <alignment horizontal="center" vertical="center"/>
    </xf>
    <xf numFmtId="0" fontId="31" fillId="31" borderId="35" xfId="0" applyFont="1" applyFill="1" applyBorder="1" applyAlignment="1">
      <alignment horizontal="center" vertical="center"/>
    </xf>
    <xf numFmtId="0" fontId="30" fillId="32" borderId="36" xfId="0" applyFont="1" applyFill="1" applyBorder="1" applyAlignment="1">
      <alignment horizontal="center" vertical="center" wrapText="1"/>
    </xf>
    <xf numFmtId="0" fontId="27" fillId="32" borderId="36" xfId="0" applyFont="1" applyFill="1" applyBorder="1" applyAlignment="1">
      <alignment vertical="top" wrapText="1"/>
    </xf>
    <xf numFmtId="0" fontId="32" fillId="0" borderId="35" xfId="0" applyFont="1" applyBorder="1" applyAlignment="1">
      <alignment horizontal="center" vertical="center"/>
    </xf>
    <xf numFmtId="0" fontId="30" fillId="31" borderId="35" xfId="0" applyFont="1" applyFill="1" applyBorder="1" applyAlignment="1">
      <alignment horizontal="center" vertical="center"/>
    </xf>
    <xf numFmtId="3" fontId="31" fillId="32" borderId="36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3" fontId="30" fillId="32" borderId="37" xfId="0" applyNumberFormat="1" applyFont="1" applyFill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165" fontId="24" fillId="29" borderId="30" xfId="0" applyNumberFormat="1" applyFont="1" applyFill="1" applyBorder="1" applyAlignment="1">
      <alignment horizontal="right" vertical="center" wrapText="1" indent="3"/>
    </xf>
    <xf numFmtId="165" fontId="24" fillId="33" borderId="20" xfId="0" applyNumberFormat="1" applyFont="1" applyFill="1" applyBorder="1" applyAlignment="1">
      <alignment horizontal="right" vertical="center" wrapText="1" indent="3"/>
    </xf>
    <xf numFmtId="0" fontId="25" fillId="0" borderId="46" xfId="0" applyFont="1" applyBorder="1" applyAlignment="1">
      <alignment horizontal="left" vertical="center" wrapText="1"/>
    </xf>
    <xf numFmtId="0" fontId="24" fillId="31" borderId="46" xfId="0" applyFont="1" applyFill="1" applyBorder="1" applyAlignment="1">
      <alignment horizontal="left" vertical="center" wrapText="1"/>
    </xf>
    <xf numFmtId="3" fontId="24" fillId="31" borderId="46" xfId="0" applyNumberFormat="1" applyFont="1" applyFill="1" applyBorder="1" applyAlignment="1">
      <alignment horizontal="right" vertical="center" wrapText="1" indent="3"/>
    </xf>
    <xf numFmtId="164" fontId="25" fillId="31" borderId="46" xfId="0" applyNumberFormat="1" applyFont="1" applyFill="1" applyBorder="1" applyAlignment="1">
      <alignment horizontal="right" vertical="center" indent="3"/>
    </xf>
    <xf numFmtId="0" fontId="23" fillId="24" borderId="0" xfId="43" applyFont="1" applyAlignment="1">
      <alignment horizontal="left" vertical="center"/>
    </xf>
    <xf numFmtId="0" fontId="24" fillId="29" borderId="0" xfId="0" applyFont="1" applyFill="1" applyAlignment="1">
      <alignment horizontal="left" vertical="center"/>
    </xf>
    <xf numFmtId="0" fontId="25" fillId="0" borderId="0" xfId="0" applyFont="1" applyAlignment="1">
      <alignment horizontal="justify" vertical="center" wrapText="1"/>
    </xf>
    <xf numFmtId="0" fontId="25" fillId="0" borderId="0" xfId="0" applyFont="1" applyAlignment="1">
      <alignment horizontal="left" vertical="center" wrapText="1"/>
    </xf>
    <xf numFmtId="0" fontId="31" fillId="0" borderId="41" xfId="0" applyFont="1" applyBorder="1" applyAlignment="1">
      <alignment horizontal="left" vertical="center" wrapText="1"/>
    </xf>
    <xf numFmtId="0" fontId="31" fillId="0" borderId="42" xfId="0" applyFont="1" applyBorder="1" applyAlignment="1">
      <alignment horizontal="left" vertical="center" wrapText="1"/>
    </xf>
    <xf numFmtId="0" fontId="31" fillId="0" borderId="34" xfId="0" applyFont="1" applyBorder="1" applyAlignment="1">
      <alignment horizontal="left" vertical="center" wrapText="1"/>
    </xf>
    <xf numFmtId="0" fontId="33" fillId="0" borderId="41" xfId="0" applyFont="1" applyBorder="1" applyAlignment="1">
      <alignment horizontal="left" vertical="center" wrapText="1"/>
    </xf>
    <xf numFmtId="0" fontId="33" fillId="0" borderId="42" xfId="0" applyFont="1" applyBorder="1" applyAlignment="1">
      <alignment horizontal="left" vertical="center" wrapText="1"/>
    </xf>
    <xf numFmtId="0" fontId="30" fillId="0" borderId="43" xfId="0" applyFont="1" applyBorder="1" applyAlignment="1">
      <alignment horizontal="left" vertical="center" wrapText="1"/>
    </xf>
    <xf numFmtId="0" fontId="30" fillId="0" borderId="44" xfId="0" applyFont="1" applyBorder="1" applyAlignment="1">
      <alignment horizontal="left" vertical="center" wrapText="1"/>
    </xf>
    <xf numFmtId="0" fontId="30" fillId="0" borderId="45" xfId="0" applyFont="1" applyBorder="1" applyAlignment="1">
      <alignment horizontal="left" vertical="center" wrapText="1"/>
    </xf>
    <xf numFmtId="0" fontId="33" fillId="0" borderId="43" xfId="0" applyFont="1" applyBorder="1" applyAlignment="1">
      <alignment horizontal="left" vertical="center" wrapText="1"/>
    </xf>
    <xf numFmtId="0" fontId="33" fillId="0" borderId="44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38" xfId="0" applyFont="1" applyBorder="1" applyAlignment="1">
      <alignment horizontal="left" vertical="center" wrapText="1"/>
    </xf>
    <xf numFmtId="0" fontId="30" fillId="0" borderId="39" xfId="0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0" fontId="30" fillId="0" borderId="41" xfId="0" applyFont="1" applyBorder="1" applyAlignment="1">
      <alignment horizontal="left" vertical="center" wrapText="1"/>
    </xf>
    <xf numFmtId="0" fontId="30" fillId="0" borderId="42" xfId="0" applyFont="1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wrapText="1"/>
    </xf>
    <xf numFmtId="0" fontId="30" fillId="0" borderId="35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31" xfId="0" applyFont="1" applyBorder="1" applyAlignment="1">
      <alignment horizontal="left" vertical="center" wrapText="1"/>
    </xf>
    <xf numFmtId="0" fontId="30" fillId="0" borderId="36" xfId="0" applyFont="1" applyBorder="1" applyAlignment="1">
      <alignment horizontal="left" vertical="center" wrapText="1"/>
    </xf>
    <xf numFmtId="0" fontId="31" fillId="31" borderId="41" xfId="0" applyFont="1" applyFill="1" applyBorder="1" applyAlignment="1">
      <alignment horizontal="left" vertical="center" wrapText="1"/>
    </xf>
    <xf numFmtId="0" fontId="31" fillId="31" borderId="42" xfId="0" applyFont="1" applyFill="1" applyBorder="1" applyAlignment="1">
      <alignment horizontal="left" vertical="center" wrapText="1"/>
    </xf>
    <xf numFmtId="0" fontId="28" fillId="29" borderId="0" xfId="0" applyFont="1" applyFill="1" applyAlignment="1">
      <alignment horizontal="left" vertical="center" wrapText="1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horizontal="justify" vertical="center" wrapText="1"/>
    </xf>
    <xf numFmtId="0" fontId="29" fillId="34" borderId="31" xfId="0" applyFont="1" applyFill="1" applyBorder="1" applyAlignment="1">
      <alignment horizontal="left" vertical="center"/>
    </xf>
  </cellXfs>
  <cellStyles count="51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1 2" xfId="45" xr:uid="{00000000-0005-0000-0000-000008000000}"/>
    <cellStyle name="40% - Énfasis1 3" xfId="50" xr:uid="{00000000-0005-0000-0000-000009000000}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4 2" xfId="47" xr:uid="{00000000-0005-0000-0000-00000D000000}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46" xr:uid="{00000000-0005-0000-0000-000011000000}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1 2" xfId="43" xr:uid="{00000000-0005-0000-0000-00001E000000}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 xr:uid="{00000000-0005-0000-0000-000028000000}"/>
    <cellStyle name="Normal 3" xfId="44" xr:uid="{00000000-0005-0000-0000-000029000000}"/>
    <cellStyle name="Normal 4" xfId="49" xr:uid="{00000000-0005-0000-0000-00002A000000}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colors>
    <mruColors>
      <color rgb="FFD0CECE"/>
      <color rgb="FFDCE6F1"/>
      <color rgb="FFB8CCE4"/>
      <color rgb="FF4F81BD"/>
      <color rgb="FFDAD2E4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48616-0152-459E-8C70-37E66A621D99}">
  <dimension ref="A1:H28"/>
  <sheetViews>
    <sheetView tabSelected="1" workbookViewId="0">
      <selection activeCell="M18" sqref="M18"/>
    </sheetView>
  </sheetViews>
  <sheetFormatPr baseColWidth="10" defaultRowHeight="15" x14ac:dyDescent="0.25"/>
  <cols>
    <col min="1" max="1" width="17.28515625" style="1" customWidth="1"/>
    <col min="2" max="2" width="24.7109375" style="1" customWidth="1"/>
    <col min="3" max="7" width="13.7109375" style="1" customWidth="1"/>
    <col min="8" max="16384" width="11.42578125" style="1"/>
  </cols>
  <sheetData>
    <row r="1" spans="1:8" ht="21.75" customHeight="1" x14ac:dyDescent="0.25">
      <c r="A1" s="79" t="s">
        <v>41</v>
      </c>
      <c r="B1" s="79"/>
      <c r="C1" s="79"/>
      <c r="D1" s="79"/>
      <c r="E1" s="79"/>
      <c r="F1" s="79"/>
      <c r="G1" s="79"/>
    </row>
    <row r="2" spans="1:8" x14ac:dyDescent="0.25">
      <c r="A2" s="4"/>
      <c r="B2" s="4"/>
      <c r="C2" s="4"/>
      <c r="D2" s="4"/>
      <c r="E2" s="7"/>
      <c r="F2" s="7"/>
      <c r="G2" s="7"/>
    </row>
    <row r="3" spans="1:8" ht="15" customHeight="1" x14ac:dyDescent="0.25">
      <c r="A3" s="80" t="s">
        <v>47</v>
      </c>
      <c r="B3" s="80"/>
      <c r="C3" s="80"/>
      <c r="D3" s="80"/>
      <c r="E3" s="80"/>
      <c r="F3" s="80"/>
      <c r="G3" s="80"/>
    </row>
    <row r="4" spans="1:8" ht="15" customHeight="1" x14ac:dyDescent="0.25">
      <c r="A4" s="2" t="s">
        <v>35</v>
      </c>
      <c r="B4" s="2"/>
      <c r="C4" s="2"/>
      <c r="D4" s="2"/>
      <c r="E4" s="2"/>
      <c r="F4" s="2"/>
      <c r="G4" s="2"/>
    </row>
    <row r="5" spans="1:8" x14ac:dyDescent="0.25">
      <c r="A5" s="8"/>
      <c r="B5" s="8"/>
      <c r="C5" s="81"/>
      <c r="D5" s="81"/>
      <c r="E5" s="81"/>
      <c r="F5" s="81"/>
      <c r="G5" s="81"/>
    </row>
    <row r="6" spans="1:8" ht="34.5" customHeight="1" x14ac:dyDescent="0.25">
      <c r="A6" s="3" t="s">
        <v>0</v>
      </c>
      <c r="B6" s="3" t="s">
        <v>1</v>
      </c>
      <c r="C6" s="3">
        <v>2021</v>
      </c>
      <c r="D6" s="3">
        <v>2022</v>
      </c>
      <c r="E6" s="3">
        <v>2023</v>
      </c>
      <c r="F6" s="43" t="s">
        <v>44</v>
      </c>
      <c r="G6" s="43" t="s">
        <v>45</v>
      </c>
    </row>
    <row r="7" spans="1:8" ht="17.100000000000001" customHeight="1" x14ac:dyDescent="0.25">
      <c r="A7" s="5" t="s">
        <v>4</v>
      </c>
      <c r="B7" s="5" t="s">
        <v>12</v>
      </c>
      <c r="C7" s="44">
        <v>3207</v>
      </c>
      <c r="D7" s="44">
        <v>2728</v>
      </c>
      <c r="E7" s="44">
        <v>2586</v>
      </c>
      <c r="F7" s="22">
        <f>(D7-C7)/C7*100</f>
        <v>-14.93607733083879</v>
      </c>
      <c r="G7" s="22">
        <f>(E7-D7)/D7*100</f>
        <v>-5.2052785923753664</v>
      </c>
      <c r="H7" s="4"/>
    </row>
    <row r="8" spans="1:8" ht="17.100000000000001" customHeight="1" x14ac:dyDescent="0.25">
      <c r="A8" s="6"/>
      <c r="B8" s="6" t="s">
        <v>5</v>
      </c>
      <c r="C8" s="45">
        <v>2892</v>
      </c>
      <c r="D8" s="45">
        <v>2893</v>
      </c>
      <c r="E8" s="45">
        <v>2563</v>
      </c>
      <c r="F8" s="23">
        <f t="shared" ref="F8:F26" si="0">(D8-C8)/C8*100</f>
        <v>3.4578146611341634E-2</v>
      </c>
      <c r="G8" s="23">
        <f t="shared" ref="G8:G26" si="1">(E8-D8)/D8*100</f>
        <v>-11.406844106463879</v>
      </c>
      <c r="H8" s="4"/>
    </row>
    <row r="9" spans="1:8" ht="17.100000000000001" customHeight="1" x14ac:dyDescent="0.25">
      <c r="A9" s="75"/>
      <c r="B9" s="76" t="s">
        <v>13</v>
      </c>
      <c r="C9" s="77">
        <v>6099</v>
      </c>
      <c r="D9" s="77">
        <v>5621</v>
      </c>
      <c r="E9" s="77">
        <v>5149</v>
      </c>
      <c r="F9" s="78">
        <f t="shared" si="0"/>
        <v>-7.8373503853090662</v>
      </c>
      <c r="G9" s="78">
        <f t="shared" si="1"/>
        <v>-8.3970823696851085</v>
      </c>
      <c r="H9" s="4"/>
    </row>
    <row r="10" spans="1:8" ht="17.100000000000001" customHeight="1" x14ac:dyDescent="0.25">
      <c r="A10" s="6" t="s">
        <v>6</v>
      </c>
      <c r="B10" s="6" t="s">
        <v>14</v>
      </c>
      <c r="C10" s="45">
        <v>421</v>
      </c>
      <c r="D10" s="45">
        <v>380</v>
      </c>
      <c r="E10" s="45">
        <v>461</v>
      </c>
      <c r="F10" s="23">
        <f t="shared" si="0"/>
        <v>-9.7387173396674598</v>
      </c>
      <c r="G10" s="23">
        <f t="shared" si="1"/>
        <v>21.315789473684209</v>
      </c>
      <c r="H10" s="4"/>
    </row>
    <row r="11" spans="1:8" ht="17.100000000000001" customHeight="1" x14ac:dyDescent="0.25">
      <c r="A11" s="6"/>
      <c r="B11" s="6" t="s">
        <v>15</v>
      </c>
      <c r="C11" s="45">
        <v>0</v>
      </c>
      <c r="D11" s="45"/>
      <c r="E11" s="45">
        <v>479</v>
      </c>
      <c r="F11" s="23"/>
      <c r="G11" s="23"/>
      <c r="H11" s="4"/>
    </row>
    <row r="12" spans="1:8" ht="17.100000000000001" customHeight="1" x14ac:dyDescent="0.25">
      <c r="A12" s="6"/>
      <c r="B12" s="6" t="s">
        <v>16</v>
      </c>
      <c r="C12" s="45" t="s">
        <v>17</v>
      </c>
      <c r="D12" s="45">
        <v>0</v>
      </c>
      <c r="E12" s="45">
        <v>0</v>
      </c>
      <c r="F12" s="23"/>
      <c r="G12" s="23"/>
      <c r="H12" s="4"/>
    </row>
    <row r="13" spans="1:8" ht="17.100000000000001" customHeight="1" x14ac:dyDescent="0.25">
      <c r="A13" s="6"/>
      <c r="B13" s="6" t="s">
        <v>7</v>
      </c>
      <c r="C13" s="45">
        <v>4688</v>
      </c>
      <c r="D13" s="45">
        <v>4749</v>
      </c>
      <c r="E13" s="45">
        <v>3578</v>
      </c>
      <c r="F13" s="23">
        <f t="shared" si="0"/>
        <v>1.3011945392491466</v>
      </c>
      <c r="G13" s="23">
        <f t="shared" si="1"/>
        <v>-24.657822699515688</v>
      </c>
      <c r="H13" s="4"/>
    </row>
    <row r="14" spans="1:8" ht="17.100000000000001" customHeight="1" x14ac:dyDescent="0.25">
      <c r="A14" s="6"/>
      <c r="B14" s="6" t="s">
        <v>18</v>
      </c>
      <c r="C14" s="45"/>
      <c r="D14" s="45">
        <v>0</v>
      </c>
      <c r="E14" s="45">
        <v>0</v>
      </c>
      <c r="F14" s="23"/>
      <c r="G14" s="23"/>
      <c r="H14" s="4"/>
    </row>
    <row r="15" spans="1:8" ht="17.100000000000001" customHeight="1" x14ac:dyDescent="0.25">
      <c r="A15" s="75"/>
      <c r="B15" s="76" t="s">
        <v>19</v>
      </c>
      <c r="C15" s="77">
        <v>5109</v>
      </c>
      <c r="D15" s="77">
        <v>5129</v>
      </c>
      <c r="E15" s="77">
        <v>4518</v>
      </c>
      <c r="F15" s="78">
        <f t="shared" si="0"/>
        <v>0.39146604032100213</v>
      </c>
      <c r="G15" s="78">
        <f t="shared" si="1"/>
        <v>-11.912653538701502</v>
      </c>
      <c r="H15" s="4"/>
    </row>
    <row r="16" spans="1:8" ht="17.100000000000001" customHeight="1" x14ac:dyDescent="0.25">
      <c r="A16" s="6" t="s">
        <v>20</v>
      </c>
      <c r="B16" s="6" t="s">
        <v>43</v>
      </c>
      <c r="C16" s="30">
        <v>2530</v>
      </c>
      <c r="D16" s="30">
        <v>2515</v>
      </c>
      <c r="E16" s="31">
        <v>2876</v>
      </c>
      <c r="F16" s="25">
        <f t="shared" si="0"/>
        <v>-0.59288537549407105</v>
      </c>
      <c r="G16" s="25">
        <f t="shared" si="1"/>
        <v>14.353876739562624</v>
      </c>
      <c r="H16" s="4"/>
    </row>
    <row r="17" spans="1:8" ht="17.100000000000001" customHeight="1" x14ac:dyDescent="0.25">
      <c r="A17" s="6"/>
      <c r="B17" s="9" t="s">
        <v>22</v>
      </c>
      <c r="C17" s="17">
        <v>2530</v>
      </c>
      <c r="D17" s="17">
        <v>2515</v>
      </c>
      <c r="E17" s="18">
        <v>2876</v>
      </c>
      <c r="F17" s="26">
        <f t="shared" si="0"/>
        <v>-0.59288537549407105</v>
      </c>
      <c r="G17" s="26">
        <f t="shared" si="1"/>
        <v>14.353876739562624</v>
      </c>
      <c r="H17" s="4"/>
    </row>
    <row r="18" spans="1:8" ht="17.100000000000001" customHeight="1" x14ac:dyDescent="0.25">
      <c r="A18" s="10" t="s">
        <v>23</v>
      </c>
      <c r="B18" s="10" t="s">
        <v>24</v>
      </c>
      <c r="C18" s="28">
        <v>58</v>
      </c>
      <c r="D18" s="28">
        <v>82</v>
      </c>
      <c r="E18" s="28">
        <v>54</v>
      </c>
      <c r="F18" s="25">
        <f t="shared" si="0"/>
        <v>41.379310344827587</v>
      </c>
      <c r="G18" s="25">
        <f t="shared" si="1"/>
        <v>-34.146341463414636</v>
      </c>
      <c r="H18" s="4"/>
    </row>
    <row r="19" spans="1:8" ht="17.100000000000001" customHeight="1" x14ac:dyDescent="0.25">
      <c r="A19" s="6"/>
      <c r="B19" s="6" t="s">
        <v>23</v>
      </c>
      <c r="C19" s="45">
        <v>1016</v>
      </c>
      <c r="D19" s="45">
        <v>1337</v>
      </c>
      <c r="E19" s="45">
        <v>1101</v>
      </c>
      <c r="F19" s="23">
        <f t="shared" si="0"/>
        <v>31.594488188976378</v>
      </c>
      <c r="G19" s="23">
        <f t="shared" si="1"/>
        <v>-17.651458489154827</v>
      </c>
      <c r="H19" s="4"/>
    </row>
    <row r="20" spans="1:8" ht="17.100000000000001" customHeight="1" x14ac:dyDescent="0.25">
      <c r="A20" s="6"/>
      <c r="B20" s="6" t="s">
        <v>25</v>
      </c>
      <c r="C20" s="45" t="s">
        <v>17</v>
      </c>
      <c r="D20" s="45">
        <v>0</v>
      </c>
      <c r="E20" s="45">
        <v>0</v>
      </c>
      <c r="F20" s="23"/>
      <c r="G20" s="23"/>
      <c r="H20" s="4"/>
    </row>
    <row r="21" spans="1:8" ht="17.100000000000001" customHeight="1" x14ac:dyDescent="0.25">
      <c r="A21" s="75"/>
      <c r="B21" s="76" t="s">
        <v>26</v>
      </c>
      <c r="C21" s="77">
        <v>1074</v>
      </c>
      <c r="D21" s="77">
        <v>1419</v>
      </c>
      <c r="E21" s="77">
        <v>1155</v>
      </c>
      <c r="F21" s="78">
        <f t="shared" si="0"/>
        <v>32.122905027932966</v>
      </c>
      <c r="G21" s="78">
        <f t="shared" si="1"/>
        <v>-18.604651162790699</v>
      </c>
      <c r="H21" s="4"/>
    </row>
    <row r="22" spans="1:8" ht="17.100000000000001" customHeight="1" x14ac:dyDescent="0.25">
      <c r="A22" s="6" t="s">
        <v>8</v>
      </c>
      <c r="B22" s="6" t="s">
        <v>9</v>
      </c>
      <c r="C22" s="30">
        <v>1289</v>
      </c>
      <c r="D22" s="30">
        <v>1279</v>
      </c>
      <c r="E22" s="31">
        <v>1787</v>
      </c>
      <c r="F22" s="23">
        <f t="shared" si="0"/>
        <v>-0.77579519006982156</v>
      </c>
      <c r="G22" s="23">
        <f t="shared" si="1"/>
        <v>39.71853010164191</v>
      </c>
      <c r="H22" s="4"/>
    </row>
    <row r="23" spans="1:8" ht="17.100000000000001" customHeight="1" x14ac:dyDescent="0.25">
      <c r="A23" s="6"/>
      <c r="B23" s="6" t="s">
        <v>27</v>
      </c>
      <c r="C23" s="14" t="s">
        <v>17</v>
      </c>
      <c r="D23" s="14">
        <v>0</v>
      </c>
      <c r="E23" s="15">
        <v>0</v>
      </c>
      <c r="F23" s="23"/>
      <c r="G23" s="23"/>
      <c r="H23" s="4"/>
    </row>
    <row r="24" spans="1:8" ht="17.100000000000001" customHeight="1" x14ac:dyDescent="0.25">
      <c r="A24" s="6"/>
      <c r="B24" s="9" t="s">
        <v>28</v>
      </c>
      <c r="C24" s="17">
        <v>1289</v>
      </c>
      <c r="D24" s="17">
        <v>1279</v>
      </c>
      <c r="E24" s="18">
        <v>1787</v>
      </c>
      <c r="F24" s="26">
        <f t="shared" si="0"/>
        <v>-0.77579519006982156</v>
      </c>
      <c r="G24" s="26">
        <f t="shared" si="1"/>
        <v>39.71853010164191</v>
      </c>
      <c r="H24" s="4"/>
    </row>
    <row r="25" spans="1:8" ht="17.100000000000001" customHeight="1" x14ac:dyDescent="0.25">
      <c r="A25" s="32" t="s">
        <v>29</v>
      </c>
      <c r="B25" s="33"/>
      <c r="C25" s="35">
        <v>16101</v>
      </c>
      <c r="D25" s="35">
        <v>15963</v>
      </c>
      <c r="E25" s="36">
        <v>15485</v>
      </c>
      <c r="F25" s="73">
        <f t="shared" si="0"/>
        <v>-0.85708962176262349</v>
      </c>
      <c r="G25" s="73">
        <f t="shared" si="1"/>
        <v>-2.9944246069034643</v>
      </c>
      <c r="H25" s="4"/>
    </row>
    <row r="26" spans="1:8" ht="17.100000000000001" customHeight="1" x14ac:dyDescent="0.25">
      <c r="A26" s="49" t="s">
        <v>10</v>
      </c>
      <c r="B26" s="49"/>
      <c r="C26" s="50">
        <v>102293</v>
      </c>
      <c r="D26" s="50">
        <v>106500</v>
      </c>
      <c r="E26" s="51">
        <v>98615</v>
      </c>
      <c r="F26" s="74">
        <f t="shared" si="0"/>
        <v>4.1126958833937808</v>
      </c>
      <c r="G26" s="74">
        <f t="shared" si="1"/>
        <v>-7.403755868544601</v>
      </c>
      <c r="H26" s="4"/>
    </row>
    <row r="27" spans="1:8" ht="23.25" customHeight="1" x14ac:dyDescent="0.25">
      <c r="A27" s="82" t="s">
        <v>46</v>
      </c>
      <c r="B27" s="82"/>
      <c r="C27" s="82"/>
      <c r="D27" s="82"/>
      <c r="E27" s="82"/>
      <c r="F27" s="82"/>
      <c r="G27" s="82"/>
      <c r="H27" s="4"/>
    </row>
    <row r="28" spans="1:8" x14ac:dyDescent="0.25">
      <c r="A28" s="4"/>
      <c r="B28" s="4"/>
      <c r="C28" s="4"/>
      <c r="D28" s="4"/>
      <c r="E28" s="4"/>
      <c r="F28" s="4"/>
      <c r="G28" s="4"/>
      <c r="H28" s="4"/>
    </row>
  </sheetData>
  <mergeCells count="4">
    <mergeCell ref="A1:G1"/>
    <mergeCell ref="A3:G3"/>
    <mergeCell ref="C5:G5"/>
    <mergeCell ref="A27:G27"/>
  </mergeCells>
  <pageMargins left="0.70866141732283472" right="0.70866141732283472" top="0.35433070866141736" bottom="0.35433070866141736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BC30F-44BE-44D0-BBC9-40E9F3BB3A58}">
  <dimension ref="A1:N56"/>
  <sheetViews>
    <sheetView workbookViewId="0">
      <selection activeCell="P10" sqref="P10"/>
    </sheetView>
  </sheetViews>
  <sheetFormatPr baseColWidth="10" defaultRowHeight="15" x14ac:dyDescent="0.25"/>
  <cols>
    <col min="1" max="1" width="17.28515625" style="1" customWidth="1"/>
    <col min="2" max="2" width="24.7109375" style="1" customWidth="1"/>
    <col min="3" max="10" width="13.7109375" style="1" customWidth="1"/>
    <col min="11" max="16384" width="11.42578125" style="1"/>
  </cols>
  <sheetData>
    <row r="1" spans="1:12" ht="21.75" customHeight="1" x14ac:dyDescent="0.25">
      <c r="A1" s="79" t="s">
        <v>34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x14ac:dyDescent="0.25">
      <c r="A2" s="4"/>
      <c r="B2" s="4"/>
      <c r="C2" s="4"/>
      <c r="D2" s="4"/>
      <c r="E2" s="4"/>
      <c r="F2" s="7"/>
      <c r="G2" s="7"/>
      <c r="H2" s="7"/>
      <c r="I2" s="7"/>
      <c r="J2" s="7"/>
      <c r="K2" s="4"/>
      <c r="L2" s="4"/>
    </row>
    <row r="3" spans="1:12" ht="15" customHeight="1" x14ac:dyDescent="0.25">
      <c r="A3" s="80" t="s">
        <v>42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2" ht="15" customHeight="1" x14ac:dyDescent="0.25">
      <c r="A4" s="2" t="s">
        <v>11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8"/>
      <c r="B5" s="8"/>
      <c r="C5" s="81"/>
      <c r="D5" s="81"/>
      <c r="E5" s="81"/>
      <c r="F5" s="81"/>
      <c r="G5" s="81"/>
      <c r="H5" s="81"/>
      <c r="I5" s="81"/>
      <c r="J5" s="81"/>
    </row>
    <row r="6" spans="1:12" ht="34.5" customHeight="1" x14ac:dyDescent="0.25">
      <c r="A6" s="3" t="s">
        <v>0</v>
      </c>
      <c r="B6" s="3" t="s">
        <v>1</v>
      </c>
      <c r="C6" s="3">
        <v>2018</v>
      </c>
      <c r="D6" s="3">
        <v>2019</v>
      </c>
      <c r="E6" s="3">
        <v>2020</v>
      </c>
      <c r="F6" s="3">
        <v>2021</v>
      </c>
      <c r="G6" s="3">
        <v>2022</v>
      </c>
      <c r="H6" s="3">
        <v>2023</v>
      </c>
      <c r="I6" s="3" t="s">
        <v>2</v>
      </c>
      <c r="J6" s="3" t="s">
        <v>3</v>
      </c>
      <c r="K6" s="43" t="s">
        <v>32</v>
      </c>
      <c r="L6" s="43" t="s">
        <v>33</v>
      </c>
    </row>
    <row r="7" spans="1:12" ht="17.100000000000001" customHeight="1" x14ac:dyDescent="0.25">
      <c r="A7" s="5" t="s">
        <v>4</v>
      </c>
      <c r="B7" s="5" t="s">
        <v>12</v>
      </c>
      <c r="C7" s="27">
        <v>0</v>
      </c>
      <c r="D7" s="11">
        <v>0</v>
      </c>
      <c r="E7" s="11">
        <v>2547</v>
      </c>
      <c r="F7" s="12">
        <v>3207</v>
      </c>
      <c r="G7" s="44">
        <v>2728</v>
      </c>
      <c r="H7" s="44">
        <v>2586</v>
      </c>
      <c r="I7" s="22"/>
      <c r="J7" s="22">
        <v>25.91</v>
      </c>
      <c r="K7" s="22">
        <v>-14.9</v>
      </c>
      <c r="L7" s="22">
        <v>-5.2</v>
      </c>
    </row>
    <row r="8" spans="1:12" ht="17.100000000000001" customHeight="1" x14ac:dyDescent="0.25">
      <c r="A8" s="6"/>
      <c r="B8" s="6" t="s">
        <v>5</v>
      </c>
      <c r="C8" s="13">
        <v>2744</v>
      </c>
      <c r="D8" s="14">
        <v>2538</v>
      </c>
      <c r="E8" s="14">
        <v>2708</v>
      </c>
      <c r="F8" s="15">
        <v>2892</v>
      </c>
      <c r="G8" s="45">
        <v>2893</v>
      </c>
      <c r="H8" s="45">
        <v>2563</v>
      </c>
      <c r="I8" s="23"/>
      <c r="J8" s="23">
        <v>6.79</v>
      </c>
      <c r="K8" s="23">
        <v>0.03</v>
      </c>
      <c r="L8" s="23">
        <v>-11.4</v>
      </c>
    </row>
    <row r="9" spans="1:12" ht="17.100000000000001" customHeight="1" x14ac:dyDescent="0.25">
      <c r="A9" s="6"/>
      <c r="B9" s="9" t="s">
        <v>13</v>
      </c>
      <c r="C9" s="16">
        <v>2744</v>
      </c>
      <c r="D9" s="17">
        <v>2538</v>
      </c>
      <c r="E9" s="17">
        <v>5255</v>
      </c>
      <c r="F9" s="18">
        <v>6099</v>
      </c>
      <c r="G9" s="46">
        <v>5621</v>
      </c>
      <c r="H9" s="46">
        <v>5149</v>
      </c>
      <c r="I9" s="24">
        <v>107.1</v>
      </c>
      <c r="J9" s="24">
        <v>16.059999999999999</v>
      </c>
      <c r="K9" s="24">
        <v>-7.84</v>
      </c>
      <c r="L9" s="24">
        <v>-8.4</v>
      </c>
    </row>
    <row r="10" spans="1:12" ht="17.100000000000001" customHeight="1" x14ac:dyDescent="0.25">
      <c r="A10" s="10" t="s">
        <v>6</v>
      </c>
      <c r="B10" s="10" t="s">
        <v>14</v>
      </c>
      <c r="C10" s="28">
        <v>0</v>
      </c>
      <c r="D10" s="28">
        <v>0</v>
      </c>
      <c r="E10" s="28">
        <v>69</v>
      </c>
      <c r="F10" s="28">
        <v>421</v>
      </c>
      <c r="G10" s="28">
        <v>380</v>
      </c>
      <c r="H10" s="28">
        <v>461</v>
      </c>
      <c r="I10" s="25"/>
      <c r="J10" s="25">
        <v>510.14</v>
      </c>
      <c r="K10" s="25">
        <v>-9.74</v>
      </c>
      <c r="L10" s="25">
        <v>21.3</v>
      </c>
    </row>
    <row r="11" spans="1:12" ht="17.100000000000001" customHeight="1" x14ac:dyDescent="0.25">
      <c r="A11" s="6"/>
      <c r="B11" s="6" t="s">
        <v>15</v>
      </c>
      <c r="C11" s="29">
        <v>0</v>
      </c>
      <c r="D11" s="30">
        <v>0</v>
      </c>
      <c r="E11" s="30">
        <v>0</v>
      </c>
      <c r="F11" s="31">
        <v>0</v>
      </c>
      <c r="G11" s="45">
        <v>608</v>
      </c>
      <c r="H11" s="45">
        <v>749</v>
      </c>
      <c r="I11" s="23"/>
      <c r="J11" s="23"/>
      <c r="K11" s="23">
        <v>0</v>
      </c>
      <c r="L11" s="23">
        <v>23.2</v>
      </c>
    </row>
    <row r="12" spans="1:12" ht="17.100000000000001" customHeight="1" x14ac:dyDescent="0.25">
      <c r="A12" s="6"/>
      <c r="B12" s="6" t="s">
        <v>16</v>
      </c>
      <c r="C12" s="13">
        <v>0</v>
      </c>
      <c r="D12" s="14">
        <v>0</v>
      </c>
      <c r="E12" s="14">
        <v>0</v>
      </c>
      <c r="F12" s="15" t="s">
        <v>17</v>
      </c>
      <c r="G12" s="45">
        <v>0</v>
      </c>
      <c r="H12" s="45">
        <v>0</v>
      </c>
      <c r="I12" s="23"/>
      <c r="J12" s="23"/>
      <c r="K12" s="23">
        <v>0</v>
      </c>
      <c r="L12" s="23">
        <v>0</v>
      </c>
    </row>
    <row r="13" spans="1:12" ht="17.100000000000001" customHeight="1" x14ac:dyDescent="0.25">
      <c r="A13" s="6"/>
      <c r="B13" s="6" t="s">
        <v>7</v>
      </c>
      <c r="C13" s="13">
        <v>4356</v>
      </c>
      <c r="D13" s="14">
        <v>4732</v>
      </c>
      <c r="E13" s="14">
        <v>3516</v>
      </c>
      <c r="F13" s="15">
        <v>4688</v>
      </c>
      <c r="G13" s="45">
        <v>4749</v>
      </c>
      <c r="H13" s="45">
        <v>3578</v>
      </c>
      <c r="I13" s="23">
        <v>-25.7</v>
      </c>
      <c r="J13" s="23">
        <v>33.33</v>
      </c>
      <c r="K13" s="23">
        <v>1.3</v>
      </c>
      <c r="L13" s="23">
        <v>-24.66</v>
      </c>
    </row>
    <row r="14" spans="1:12" ht="17.100000000000001" customHeight="1" x14ac:dyDescent="0.25">
      <c r="A14" s="6"/>
      <c r="B14" s="6" t="s">
        <v>18</v>
      </c>
      <c r="C14" s="13">
        <v>0</v>
      </c>
      <c r="D14" s="14">
        <v>0</v>
      </c>
      <c r="E14" s="14">
        <v>0</v>
      </c>
      <c r="F14" s="15"/>
      <c r="G14" s="45">
        <v>0</v>
      </c>
      <c r="H14" s="45">
        <v>0</v>
      </c>
      <c r="I14" s="23"/>
      <c r="J14" s="23"/>
      <c r="K14" s="23">
        <v>0</v>
      </c>
      <c r="L14" s="23">
        <v>0</v>
      </c>
    </row>
    <row r="15" spans="1:12" ht="17.100000000000001" customHeight="1" x14ac:dyDescent="0.25">
      <c r="A15" s="6"/>
      <c r="B15" s="9" t="s">
        <v>19</v>
      </c>
      <c r="C15" s="16">
        <v>4356</v>
      </c>
      <c r="D15" s="17">
        <v>4732</v>
      </c>
      <c r="E15" s="17">
        <v>3585</v>
      </c>
      <c r="F15" s="18">
        <v>5109</v>
      </c>
      <c r="G15" s="46">
        <v>5737</v>
      </c>
      <c r="H15" s="46">
        <v>4788</v>
      </c>
      <c r="I15" s="24">
        <v>-24.2</v>
      </c>
      <c r="J15" s="24">
        <v>42.51</v>
      </c>
      <c r="K15" s="24">
        <v>12.29</v>
      </c>
      <c r="L15" s="24">
        <v>-16.54</v>
      </c>
    </row>
    <row r="16" spans="1:12" ht="17.100000000000001" customHeight="1" x14ac:dyDescent="0.25">
      <c r="A16" s="10" t="s">
        <v>20</v>
      </c>
      <c r="B16" s="10" t="s">
        <v>21</v>
      </c>
      <c r="C16" s="21">
        <v>0</v>
      </c>
      <c r="D16" s="19">
        <v>0</v>
      </c>
      <c r="E16" s="19">
        <v>2618</v>
      </c>
      <c r="F16" s="20">
        <v>2530</v>
      </c>
      <c r="G16" s="28">
        <v>2515</v>
      </c>
      <c r="H16" s="28">
        <v>2876</v>
      </c>
      <c r="I16" s="25"/>
      <c r="J16" s="25">
        <v>-3.36</v>
      </c>
      <c r="K16" s="25">
        <v>-0.59</v>
      </c>
      <c r="L16" s="25">
        <v>14.35</v>
      </c>
    </row>
    <row r="17" spans="1:14" ht="17.100000000000001" customHeight="1" x14ac:dyDescent="0.25">
      <c r="A17" s="6"/>
      <c r="B17" s="9" t="s">
        <v>22</v>
      </c>
      <c r="C17" s="16">
        <v>0</v>
      </c>
      <c r="D17" s="17">
        <v>0</v>
      </c>
      <c r="E17" s="17">
        <v>2618</v>
      </c>
      <c r="F17" s="18">
        <v>2530</v>
      </c>
      <c r="G17" s="46">
        <v>2515</v>
      </c>
      <c r="H17" s="46">
        <v>2876</v>
      </c>
      <c r="I17" s="26"/>
      <c r="J17" s="26">
        <v>-3.36</v>
      </c>
      <c r="K17" s="26">
        <v>-0.59</v>
      </c>
      <c r="L17" s="26">
        <v>14.35</v>
      </c>
    </row>
    <row r="18" spans="1:14" ht="17.100000000000001" customHeight="1" x14ac:dyDescent="0.25">
      <c r="A18" s="10" t="s">
        <v>23</v>
      </c>
      <c r="B18" s="10" t="s">
        <v>24</v>
      </c>
      <c r="C18" s="21">
        <v>0</v>
      </c>
      <c r="D18" s="19">
        <v>0</v>
      </c>
      <c r="E18" s="19">
        <v>44</v>
      </c>
      <c r="F18" s="20">
        <v>58</v>
      </c>
      <c r="G18" s="28">
        <v>82</v>
      </c>
      <c r="H18" s="28">
        <v>54</v>
      </c>
      <c r="I18" s="25"/>
      <c r="J18" s="25">
        <v>31.82</v>
      </c>
      <c r="K18" s="25">
        <v>41.38</v>
      </c>
      <c r="L18" s="25">
        <v>-34.15</v>
      </c>
    </row>
    <row r="19" spans="1:14" ht="17.100000000000001" customHeight="1" x14ac:dyDescent="0.25">
      <c r="A19" s="6"/>
      <c r="B19" s="6" t="s">
        <v>23</v>
      </c>
      <c r="C19" s="13">
        <v>0</v>
      </c>
      <c r="D19" s="14">
        <v>0</v>
      </c>
      <c r="E19" s="14">
        <v>977</v>
      </c>
      <c r="F19" s="15">
        <v>1016</v>
      </c>
      <c r="G19" s="45">
        <v>1337</v>
      </c>
      <c r="H19" s="45">
        <v>1101</v>
      </c>
      <c r="I19" s="23"/>
      <c r="J19" s="23">
        <v>3.99</v>
      </c>
      <c r="K19" s="23">
        <v>31.59</v>
      </c>
      <c r="L19" s="23">
        <v>-17.649999999999999</v>
      </c>
    </row>
    <row r="20" spans="1:14" ht="17.100000000000001" customHeight="1" x14ac:dyDescent="0.25">
      <c r="A20" s="6"/>
      <c r="B20" s="6" t="s">
        <v>25</v>
      </c>
      <c r="C20" s="13">
        <v>0</v>
      </c>
      <c r="D20" s="14">
        <v>0</v>
      </c>
      <c r="E20" s="14">
        <v>0</v>
      </c>
      <c r="F20" s="15" t="s">
        <v>17</v>
      </c>
      <c r="G20" s="45">
        <v>0</v>
      </c>
      <c r="H20" s="45">
        <v>0</v>
      </c>
      <c r="I20" s="23"/>
      <c r="J20" s="23"/>
      <c r="K20" s="23">
        <v>0</v>
      </c>
      <c r="L20" s="23">
        <v>0</v>
      </c>
    </row>
    <row r="21" spans="1:14" ht="17.100000000000001" customHeight="1" x14ac:dyDescent="0.25">
      <c r="A21" s="6"/>
      <c r="B21" s="9" t="s">
        <v>26</v>
      </c>
      <c r="C21" s="16">
        <v>0</v>
      </c>
      <c r="D21" s="17">
        <v>0</v>
      </c>
      <c r="E21" s="17">
        <v>1021</v>
      </c>
      <c r="F21" s="18">
        <v>1074</v>
      </c>
      <c r="G21" s="46">
        <v>1419</v>
      </c>
      <c r="H21" s="46">
        <v>1155</v>
      </c>
      <c r="I21" s="26"/>
      <c r="J21" s="26">
        <v>5.19</v>
      </c>
      <c r="K21" s="26">
        <v>32.119999999999997</v>
      </c>
      <c r="L21" s="26">
        <v>-18.600000000000001</v>
      </c>
    </row>
    <row r="22" spans="1:14" ht="17.100000000000001" customHeight="1" x14ac:dyDescent="0.25">
      <c r="A22" s="10" t="s">
        <v>8</v>
      </c>
      <c r="B22" s="10" t="s">
        <v>9</v>
      </c>
      <c r="C22" s="21">
        <v>2540</v>
      </c>
      <c r="D22" s="19">
        <v>2505</v>
      </c>
      <c r="E22" s="19">
        <v>1574</v>
      </c>
      <c r="F22" s="20">
        <v>1289</v>
      </c>
      <c r="G22" s="28">
        <v>1279</v>
      </c>
      <c r="H22" s="28">
        <v>1787</v>
      </c>
      <c r="I22" s="25">
        <v>-37.200000000000003</v>
      </c>
      <c r="J22" s="25">
        <v>-18.11</v>
      </c>
      <c r="K22" s="25">
        <v>-0.68</v>
      </c>
      <c r="L22" s="25">
        <v>39.72</v>
      </c>
    </row>
    <row r="23" spans="1:14" ht="17.100000000000001" customHeight="1" x14ac:dyDescent="0.25">
      <c r="A23" s="6"/>
      <c r="B23" s="6" t="s">
        <v>27</v>
      </c>
      <c r="C23" s="13">
        <v>0</v>
      </c>
      <c r="D23" s="14">
        <v>0</v>
      </c>
      <c r="E23" s="14">
        <v>0</v>
      </c>
      <c r="F23" s="15" t="s">
        <v>17</v>
      </c>
      <c r="G23" s="45">
        <v>0</v>
      </c>
      <c r="H23" s="45">
        <v>0</v>
      </c>
      <c r="I23" s="23"/>
      <c r="J23" s="23"/>
      <c r="K23" s="23">
        <v>0</v>
      </c>
      <c r="L23" s="23">
        <v>0</v>
      </c>
    </row>
    <row r="24" spans="1:14" ht="17.100000000000001" customHeight="1" x14ac:dyDescent="0.25">
      <c r="A24" s="6"/>
      <c r="B24" s="9" t="s">
        <v>28</v>
      </c>
      <c r="C24" s="16">
        <v>2540</v>
      </c>
      <c r="D24" s="17">
        <v>2505</v>
      </c>
      <c r="E24" s="17">
        <v>1574</v>
      </c>
      <c r="F24" s="18">
        <v>1289</v>
      </c>
      <c r="G24" s="46">
        <v>1279</v>
      </c>
      <c r="H24" s="46">
        <v>1787</v>
      </c>
      <c r="I24" s="24">
        <v>-37.200000000000003</v>
      </c>
      <c r="J24" s="24">
        <v>-18.11</v>
      </c>
      <c r="K24" s="24">
        <v>-0.68</v>
      </c>
      <c r="L24" s="24">
        <v>39.72</v>
      </c>
    </row>
    <row r="25" spans="1:14" ht="20.25" customHeight="1" x14ac:dyDescent="0.25">
      <c r="A25" s="32" t="s">
        <v>29</v>
      </c>
      <c r="B25" s="33"/>
      <c r="C25" s="34">
        <v>9640</v>
      </c>
      <c r="D25" s="35">
        <v>9775</v>
      </c>
      <c r="E25" s="35">
        <v>14053</v>
      </c>
      <c r="F25" s="36">
        <v>16101</v>
      </c>
      <c r="G25" s="47">
        <v>16571</v>
      </c>
      <c r="H25" s="47">
        <v>15755</v>
      </c>
      <c r="I25" s="37">
        <v>43.8</v>
      </c>
      <c r="J25" s="37">
        <v>14.57</v>
      </c>
      <c r="K25" s="37">
        <v>2.92</v>
      </c>
      <c r="L25" s="37">
        <v>-4.92</v>
      </c>
    </row>
    <row r="26" spans="1:14" ht="19.5" customHeight="1" x14ac:dyDescent="0.25">
      <c r="A26" s="38" t="s">
        <v>10</v>
      </c>
      <c r="B26" s="38"/>
      <c r="C26" s="39">
        <v>95641</v>
      </c>
      <c r="D26" s="40">
        <v>109068</v>
      </c>
      <c r="E26" s="40">
        <v>93385</v>
      </c>
      <c r="F26" s="41">
        <v>102293</v>
      </c>
      <c r="G26" s="48">
        <v>108456</v>
      </c>
      <c r="H26" s="48">
        <v>99672</v>
      </c>
      <c r="I26" s="42">
        <v>-14.4</v>
      </c>
      <c r="J26" s="42">
        <v>9.5399999999999991</v>
      </c>
      <c r="K26" s="42">
        <v>6.02</v>
      </c>
      <c r="L26" s="42">
        <v>-8.1</v>
      </c>
    </row>
    <row r="27" spans="1:14" ht="23.25" customHeight="1" x14ac:dyDescent="0.25">
      <c r="A27" s="82" t="s">
        <v>30</v>
      </c>
      <c r="B27" s="82"/>
      <c r="C27" s="82"/>
      <c r="D27" s="82"/>
      <c r="E27" s="82"/>
      <c r="F27" s="82"/>
      <c r="G27" s="82"/>
      <c r="H27" s="82"/>
      <c r="I27" s="82"/>
      <c r="J27" s="82"/>
      <c r="K27" s="4"/>
    </row>
    <row r="28" spans="1:14" x14ac:dyDescent="0.25">
      <c r="A28" s="4" t="s">
        <v>31</v>
      </c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4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2" spans="1:14" ht="15" customHeight="1" x14ac:dyDescent="0.25">
      <c r="A32" s="106" t="s">
        <v>36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</row>
    <row r="33" spans="1:14" ht="15" customHeight="1" x14ac:dyDescent="0.25">
      <c r="A33" s="106" t="s">
        <v>11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</row>
    <row r="34" spans="1:14" x14ac:dyDescent="0.25">
      <c r="A34" s="53"/>
      <c r="B34" s="53"/>
      <c r="C34" s="107"/>
      <c r="D34" s="107"/>
      <c r="E34" s="53"/>
      <c r="F34" s="53"/>
      <c r="G34" s="53"/>
      <c r="H34" s="53"/>
      <c r="I34" s="108"/>
      <c r="J34" s="108"/>
      <c r="K34" s="108"/>
      <c r="L34" s="108"/>
      <c r="M34" s="108"/>
      <c r="N34" s="108"/>
    </row>
    <row r="35" spans="1:14" ht="24.75" thickBot="1" x14ac:dyDescent="0.3">
      <c r="A35" s="109" t="s">
        <v>0</v>
      </c>
      <c r="B35" s="109"/>
      <c r="C35" s="109"/>
      <c r="D35" s="109" t="s">
        <v>1</v>
      </c>
      <c r="E35" s="109"/>
      <c r="F35" s="109"/>
      <c r="G35" s="109"/>
      <c r="H35" s="109"/>
      <c r="I35" s="54">
        <v>2020</v>
      </c>
      <c r="J35" s="54">
        <v>2021</v>
      </c>
      <c r="K35" s="54">
        <v>2022</v>
      </c>
      <c r="L35" s="54">
        <v>2023</v>
      </c>
      <c r="M35" s="55" t="s">
        <v>32</v>
      </c>
      <c r="N35" s="55" t="s">
        <v>33</v>
      </c>
    </row>
    <row r="36" spans="1:14" ht="15.75" thickBot="1" x14ac:dyDescent="0.3">
      <c r="A36" s="94" t="s">
        <v>4</v>
      </c>
      <c r="B36" s="95"/>
      <c r="C36" s="96"/>
      <c r="D36" s="97" t="s">
        <v>12</v>
      </c>
      <c r="E36" s="98"/>
      <c r="F36" s="98"/>
      <c r="G36" s="98"/>
      <c r="H36" s="98"/>
      <c r="I36" s="56">
        <v>2547</v>
      </c>
      <c r="J36" s="56">
        <v>3207</v>
      </c>
      <c r="K36" s="56">
        <v>2728</v>
      </c>
      <c r="L36" s="56">
        <v>2586</v>
      </c>
      <c r="M36" s="57">
        <v>-14.9</v>
      </c>
      <c r="N36" s="58">
        <v>-5.2</v>
      </c>
    </row>
    <row r="37" spans="1:14" ht="15.75" thickBot="1" x14ac:dyDescent="0.3">
      <c r="A37" s="99"/>
      <c r="B37" s="93"/>
      <c r="C37" s="100"/>
      <c r="D37" s="97" t="s">
        <v>5</v>
      </c>
      <c r="E37" s="98"/>
      <c r="F37" s="98"/>
      <c r="G37" s="98"/>
      <c r="H37" s="98"/>
      <c r="I37" s="59">
        <v>2708</v>
      </c>
      <c r="J37" s="59">
        <v>2892</v>
      </c>
      <c r="K37" s="59">
        <v>2893</v>
      </c>
      <c r="L37" s="59">
        <v>2563</v>
      </c>
      <c r="M37" s="57">
        <v>0.03</v>
      </c>
      <c r="N37" s="58">
        <v>-11.4</v>
      </c>
    </row>
    <row r="38" spans="1:14" ht="15.75" thickBot="1" x14ac:dyDescent="0.3">
      <c r="A38" s="101"/>
      <c r="B38" s="102"/>
      <c r="C38" s="103"/>
      <c r="D38" s="104" t="s">
        <v>13</v>
      </c>
      <c r="E38" s="105"/>
      <c r="F38" s="105"/>
      <c r="G38" s="105"/>
      <c r="H38" s="105"/>
      <c r="I38" s="60">
        <v>5255</v>
      </c>
      <c r="J38" s="60">
        <v>6099</v>
      </c>
      <c r="K38" s="60">
        <v>5621</v>
      </c>
      <c r="L38" s="60">
        <v>5149</v>
      </c>
      <c r="M38" s="61">
        <v>-7.8</v>
      </c>
      <c r="N38" s="62">
        <v>-8.4</v>
      </c>
    </row>
    <row r="39" spans="1:14" ht="15.75" thickBot="1" x14ac:dyDescent="0.3">
      <c r="A39" s="94" t="s">
        <v>6</v>
      </c>
      <c r="B39" s="95"/>
      <c r="C39" s="96"/>
      <c r="D39" s="97" t="s">
        <v>14</v>
      </c>
      <c r="E39" s="98"/>
      <c r="F39" s="98"/>
      <c r="G39" s="98"/>
      <c r="H39" s="98"/>
      <c r="I39" s="63">
        <v>69</v>
      </c>
      <c r="J39" s="63">
        <v>421</v>
      </c>
      <c r="K39" s="63">
        <v>380</v>
      </c>
      <c r="L39" s="63">
        <v>461</v>
      </c>
      <c r="M39" s="57">
        <v>-9.6999999999999993</v>
      </c>
      <c r="N39" s="58">
        <v>21.3</v>
      </c>
    </row>
    <row r="40" spans="1:14" ht="15.75" thickBot="1" x14ac:dyDescent="0.3">
      <c r="A40" s="99"/>
      <c r="B40" s="93"/>
      <c r="C40" s="100"/>
      <c r="D40" s="97" t="s">
        <v>15</v>
      </c>
      <c r="E40" s="98"/>
      <c r="F40" s="98"/>
      <c r="G40" s="98"/>
      <c r="H40" s="98"/>
      <c r="I40" s="63">
        <v>0</v>
      </c>
      <c r="J40" s="63">
        <v>0</v>
      </c>
      <c r="K40" s="64"/>
      <c r="L40" s="63">
        <v>479</v>
      </c>
      <c r="M40" s="52"/>
      <c r="N40" s="58"/>
    </row>
    <row r="41" spans="1:14" ht="15.75" thickBot="1" x14ac:dyDescent="0.3">
      <c r="A41" s="99"/>
      <c r="B41" s="93"/>
      <c r="C41" s="100"/>
      <c r="D41" s="97" t="s">
        <v>16</v>
      </c>
      <c r="E41" s="98"/>
      <c r="F41" s="98"/>
      <c r="G41" s="98"/>
      <c r="H41" s="98"/>
      <c r="I41" s="63">
        <v>0</v>
      </c>
      <c r="J41" s="63">
        <v>0</v>
      </c>
      <c r="K41" s="63">
        <v>0</v>
      </c>
      <c r="L41" s="63">
        <v>0</v>
      </c>
      <c r="M41" s="52"/>
      <c r="N41" s="65"/>
    </row>
    <row r="42" spans="1:14" ht="15.75" thickBot="1" x14ac:dyDescent="0.3">
      <c r="A42" s="99"/>
      <c r="B42" s="93"/>
      <c r="C42" s="100"/>
      <c r="D42" s="97" t="s">
        <v>7</v>
      </c>
      <c r="E42" s="98"/>
      <c r="F42" s="98"/>
      <c r="G42" s="98"/>
      <c r="H42" s="98"/>
      <c r="I42" s="59">
        <v>3516</v>
      </c>
      <c r="J42" s="59">
        <v>4688</v>
      </c>
      <c r="K42" s="59">
        <v>4749</v>
      </c>
      <c r="L42" s="59">
        <v>3578</v>
      </c>
      <c r="M42" s="57">
        <v>1.3</v>
      </c>
      <c r="N42" s="58">
        <v>-24.7</v>
      </c>
    </row>
    <row r="43" spans="1:14" ht="15.75" thickBot="1" x14ac:dyDescent="0.3">
      <c r="A43" s="99"/>
      <c r="B43" s="93"/>
      <c r="C43" s="100"/>
      <c r="D43" s="97" t="s">
        <v>18</v>
      </c>
      <c r="E43" s="98"/>
      <c r="F43" s="98"/>
      <c r="G43" s="98"/>
      <c r="H43" s="98"/>
      <c r="I43" s="63">
        <v>0</v>
      </c>
      <c r="J43" s="63">
        <v>0</v>
      </c>
      <c r="K43" s="63">
        <v>0</v>
      </c>
      <c r="L43" s="63">
        <v>0</v>
      </c>
      <c r="M43" s="52"/>
      <c r="N43" s="65">
        <v>0</v>
      </c>
    </row>
    <row r="44" spans="1:14" ht="15.75" thickBot="1" x14ac:dyDescent="0.3">
      <c r="A44" s="101"/>
      <c r="B44" s="102"/>
      <c r="C44" s="103"/>
      <c r="D44" s="104" t="s">
        <v>19</v>
      </c>
      <c r="E44" s="105"/>
      <c r="F44" s="105"/>
      <c r="G44" s="105"/>
      <c r="H44" s="105"/>
      <c r="I44" s="60">
        <v>3585</v>
      </c>
      <c r="J44" s="60">
        <v>5109</v>
      </c>
      <c r="K44" s="60">
        <v>5129</v>
      </c>
      <c r="L44" s="60">
        <v>4518</v>
      </c>
      <c r="M44" s="61">
        <v>0.4</v>
      </c>
      <c r="N44" s="62">
        <v>-11.9</v>
      </c>
    </row>
    <row r="45" spans="1:14" ht="15.75" thickBot="1" x14ac:dyDescent="0.3">
      <c r="A45" s="94" t="s">
        <v>20</v>
      </c>
      <c r="B45" s="95"/>
      <c r="C45" s="96"/>
      <c r="D45" s="97" t="s">
        <v>37</v>
      </c>
      <c r="E45" s="98"/>
      <c r="F45" s="98"/>
      <c r="G45" s="98"/>
      <c r="H45" s="98"/>
      <c r="I45" s="59">
        <v>2618</v>
      </c>
      <c r="J45" s="59">
        <v>2530</v>
      </c>
      <c r="K45" s="59">
        <v>2515</v>
      </c>
      <c r="L45" s="59">
        <v>2876</v>
      </c>
      <c r="M45" s="57">
        <v>-0.6</v>
      </c>
      <c r="N45" s="58">
        <v>14.4</v>
      </c>
    </row>
    <row r="46" spans="1:14" ht="15.75" thickBot="1" x14ac:dyDescent="0.3">
      <c r="A46" s="101"/>
      <c r="B46" s="102"/>
      <c r="C46" s="103"/>
      <c r="D46" s="104" t="s">
        <v>22</v>
      </c>
      <c r="E46" s="105"/>
      <c r="F46" s="105"/>
      <c r="G46" s="105"/>
      <c r="H46" s="105"/>
      <c r="I46" s="60">
        <v>2618</v>
      </c>
      <c r="J46" s="60">
        <v>2530</v>
      </c>
      <c r="K46" s="60">
        <v>2515</v>
      </c>
      <c r="L46" s="60">
        <v>2876</v>
      </c>
      <c r="M46" s="61">
        <v>-0.6</v>
      </c>
      <c r="N46" s="66">
        <v>14.4</v>
      </c>
    </row>
    <row r="47" spans="1:14" ht="15.75" thickBot="1" x14ac:dyDescent="0.3">
      <c r="A47" s="94" t="s">
        <v>23</v>
      </c>
      <c r="B47" s="95"/>
      <c r="C47" s="96"/>
      <c r="D47" s="97" t="s">
        <v>24</v>
      </c>
      <c r="E47" s="98"/>
      <c r="F47" s="98"/>
      <c r="G47" s="98"/>
      <c r="H47" s="98"/>
      <c r="I47" s="63">
        <v>44</v>
      </c>
      <c r="J47" s="63">
        <v>58</v>
      </c>
      <c r="K47" s="63">
        <v>82</v>
      </c>
      <c r="L47" s="63">
        <v>54</v>
      </c>
      <c r="M47" s="57">
        <v>41.4</v>
      </c>
      <c r="N47" s="58">
        <v>-34.200000000000003</v>
      </c>
    </row>
    <row r="48" spans="1:14" ht="15.75" thickBot="1" x14ac:dyDescent="0.3">
      <c r="A48" s="99"/>
      <c r="B48" s="93"/>
      <c r="C48" s="100"/>
      <c r="D48" s="97" t="s">
        <v>23</v>
      </c>
      <c r="E48" s="98"/>
      <c r="F48" s="98"/>
      <c r="G48" s="98"/>
      <c r="H48" s="98"/>
      <c r="I48" s="63">
        <v>977</v>
      </c>
      <c r="J48" s="63">
        <v>1016</v>
      </c>
      <c r="K48" s="59">
        <v>1337</v>
      </c>
      <c r="L48" s="59">
        <v>1101</v>
      </c>
      <c r="M48" s="57">
        <v>31.6</v>
      </c>
      <c r="N48" s="58">
        <v>-17.7</v>
      </c>
    </row>
    <row r="49" spans="1:14" ht="15.75" thickBot="1" x14ac:dyDescent="0.3">
      <c r="A49" s="99"/>
      <c r="B49" s="93"/>
      <c r="C49" s="100"/>
      <c r="D49" s="97" t="s">
        <v>25</v>
      </c>
      <c r="E49" s="98"/>
      <c r="F49" s="98"/>
      <c r="G49" s="98"/>
      <c r="H49" s="98"/>
      <c r="I49" s="63">
        <v>0</v>
      </c>
      <c r="J49" s="63">
        <v>0</v>
      </c>
      <c r="K49" s="63">
        <v>0</v>
      </c>
      <c r="L49" s="63">
        <v>0</v>
      </c>
      <c r="M49" s="57">
        <v>0</v>
      </c>
      <c r="N49" s="65">
        <v>0</v>
      </c>
    </row>
    <row r="50" spans="1:14" ht="15.75" thickBot="1" x14ac:dyDescent="0.3">
      <c r="A50" s="101"/>
      <c r="B50" s="102"/>
      <c r="C50" s="103"/>
      <c r="D50" s="104" t="s">
        <v>26</v>
      </c>
      <c r="E50" s="105"/>
      <c r="F50" s="105"/>
      <c r="G50" s="105"/>
      <c r="H50" s="105"/>
      <c r="I50" s="60">
        <v>1021</v>
      </c>
      <c r="J50" s="60">
        <v>1074</v>
      </c>
      <c r="K50" s="60">
        <v>1419</v>
      </c>
      <c r="L50" s="60">
        <v>1155</v>
      </c>
      <c r="M50" s="61">
        <v>32.1</v>
      </c>
      <c r="N50" s="66">
        <v>-18.600000000000001</v>
      </c>
    </row>
    <row r="51" spans="1:14" ht="15.75" thickBot="1" x14ac:dyDescent="0.3">
      <c r="A51" s="94" t="s">
        <v>8</v>
      </c>
      <c r="B51" s="95"/>
      <c r="C51" s="96"/>
      <c r="D51" s="97" t="s">
        <v>9</v>
      </c>
      <c r="E51" s="98"/>
      <c r="F51" s="98"/>
      <c r="G51" s="98"/>
      <c r="H51" s="98"/>
      <c r="I51" s="59">
        <v>1574</v>
      </c>
      <c r="J51" s="59">
        <v>1289</v>
      </c>
      <c r="K51" s="59">
        <v>1279</v>
      </c>
      <c r="L51" s="59">
        <v>1787</v>
      </c>
      <c r="M51" s="57">
        <v>-0.8</v>
      </c>
      <c r="N51" s="58">
        <v>39.700000000000003</v>
      </c>
    </row>
    <row r="52" spans="1:14" ht="15.75" thickBot="1" x14ac:dyDescent="0.3">
      <c r="A52" s="99"/>
      <c r="B52" s="93"/>
      <c r="C52" s="100"/>
      <c r="D52" s="97" t="s">
        <v>27</v>
      </c>
      <c r="E52" s="98"/>
      <c r="F52" s="98"/>
      <c r="G52" s="98"/>
      <c r="H52" s="98"/>
      <c r="I52" s="63">
        <v>0</v>
      </c>
      <c r="J52" s="63">
        <v>0</v>
      </c>
      <c r="K52" s="63">
        <v>0</v>
      </c>
      <c r="L52" s="63">
        <v>0</v>
      </c>
      <c r="M52" s="57">
        <v>0</v>
      </c>
      <c r="N52" s="65">
        <v>0</v>
      </c>
    </row>
    <row r="53" spans="1:14" ht="15.75" thickBot="1" x14ac:dyDescent="0.3">
      <c r="A53" s="101"/>
      <c r="B53" s="102"/>
      <c r="C53" s="103"/>
      <c r="D53" s="104" t="s">
        <v>28</v>
      </c>
      <c r="E53" s="105"/>
      <c r="F53" s="105"/>
      <c r="G53" s="105"/>
      <c r="H53" s="105"/>
      <c r="I53" s="60">
        <v>1574</v>
      </c>
      <c r="J53" s="60">
        <v>1289</v>
      </c>
      <c r="K53" s="60">
        <v>1279</v>
      </c>
      <c r="L53" s="60">
        <v>1787</v>
      </c>
      <c r="M53" s="61">
        <v>-0.8</v>
      </c>
      <c r="N53" s="62">
        <v>39.700000000000003</v>
      </c>
    </row>
    <row r="54" spans="1:14" ht="15.75" thickBot="1" x14ac:dyDescent="0.3">
      <c r="A54" s="83" t="s">
        <v>29</v>
      </c>
      <c r="B54" s="84"/>
      <c r="C54" s="85"/>
      <c r="D54" s="86"/>
      <c r="E54" s="87"/>
      <c r="F54" s="87"/>
      <c r="G54" s="87"/>
      <c r="H54" s="87"/>
      <c r="I54" s="67">
        <v>14053</v>
      </c>
      <c r="J54" s="67">
        <v>16101</v>
      </c>
      <c r="K54" s="67">
        <v>15963</v>
      </c>
      <c r="L54" s="67">
        <v>15485</v>
      </c>
      <c r="M54" s="68" t="s">
        <v>38</v>
      </c>
      <c r="N54" s="69" t="s">
        <v>39</v>
      </c>
    </row>
    <row r="55" spans="1:14" ht="15.75" thickBot="1" x14ac:dyDescent="0.3">
      <c r="A55" s="88" t="s">
        <v>10</v>
      </c>
      <c r="B55" s="89"/>
      <c r="C55" s="90"/>
      <c r="D55" s="91"/>
      <c r="E55" s="92"/>
      <c r="F55" s="92"/>
      <c r="G55" s="92"/>
      <c r="H55" s="92"/>
      <c r="I55" s="70">
        <v>93385</v>
      </c>
      <c r="J55" s="70">
        <v>102293</v>
      </c>
      <c r="K55" s="70">
        <v>106500</v>
      </c>
      <c r="L55" s="70">
        <v>98615</v>
      </c>
      <c r="M55" s="71">
        <v>4.0999999999999996</v>
      </c>
      <c r="N55" s="72">
        <v>-7.4</v>
      </c>
    </row>
    <row r="56" spans="1:14" x14ac:dyDescent="0.25">
      <c r="A56" s="93" t="s">
        <v>40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</row>
  </sheetData>
  <mergeCells count="53">
    <mergeCell ref="K1:L1"/>
    <mergeCell ref="K3:L3"/>
    <mergeCell ref="A1:J1"/>
    <mergeCell ref="A27:J27"/>
    <mergeCell ref="C5:J5"/>
    <mergeCell ref="A3:J3"/>
    <mergeCell ref="A32:N32"/>
    <mergeCell ref="A33:N33"/>
    <mergeCell ref="C34:D34"/>
    <mergeCell ref="I34:N34"/>
    <mergeCell ref="A35:C35"/>
    <mergeCell ref="D35:H35"/>
    <mergeCell ref="A36:C36"/>
    <mergeCell ref="D36:H36"/>
    <mergeCell ref="A37:C37"/>
    <mergeCell ref="D37:H37"/>
    <mergeCell ref="A38:C38"/>
    <mergeCell ref="D38:H38"/>
    <mergeCell ref="A39:C39"/>
    <mergeCell ref="D39:H39"/>
    <mergeCell ref="A40:C40"/>
    <mergeCell ref="D40:H40"/>
    <mergeCell ref="A41:C41"/>
    <mergeCell ref="D41:H41"/>
    <mergeCell ref="A42:C42"/>
    <mergeCell ref="D42:H42"/>
    <mergeCell ref="A43:C43"/>
    <mergeCell ref="D43:H43"/>
    <mergeCell ref="A44:C44"/>
    <mergeCell ref="D44:H44"/>
    <mergeCell ref="A45:C45"/>
    <mergeCell ref="D45:H45"/>
    <mergeCell ref="A46:C46"/>
    <mergeCell ref="D46:H46"/>
    <mergeCell ref="A47:C47"/>
    <mergeCell ref="D47:H47"/>
    <mergeCell ref="A48:C48"/>
    <mergeCell ref="D48:H48"/>
    <mergeCell ref="A49:C49"/>
    <mergeCell ref="D49:H49"/>
    <mergeCell ref="A50:C50"/>
    <mergeCell ref="D50:H50"/>
    <mergeCell ref="A51:C51"/>
    <mergeCell ref="D51:H51"/>
    <mergeCell ref="A52:C52"/>
    <mergeCell ref="D52:H52"/>
    <mergeCell ref="A53:C53"/>
    <mergeCell ref="D53:H53"/>
    <mergeCell ref="A54:C54"/>
    <mergeCell ref="D54:H54"/>
    <mergeCell ref="A55:C55"/>
    <mergeCell ref="D55:H55"/>
    <mergeCell ref="A56:N56"/>
  </mergeCells>
  <phoneticPr fontId="26" type="noConversion"/>
  <pageMargins left="0.70866141732283472" right="0.70866141732283472" top="0.35433070866141736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1.10.7-9</vt:lpstr>
      <vt:lpstr>Histórico</vt:lpstr>
      <vt:lpstr>'1.10.7-9'!Área_de_impresión</vt:lpstr>
      <vt:lpstr>Histórico!Área_de_impresión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EuQuiMon</dc:creator>
  <cp:lastModifiedBy>Mª Jesús Fraile Gil</cp:lastModifiedBy>
  <cp:lastPrinted>2024-02-28T13:04:18Z</cp:lastPrinted>
  <dcterms:created xsi:type="dcterms:W3CDTF">2005-04-13T11:00:27Z</dcterms:created>
  <dcterms:modified xsi:type="dcterms:W3CDTF">2025-05-26T08:59:19Z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