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2 Economía CyL\1.2.5\"/>
    </mc:Choice>
  </mc:AlternateContent>
  <xr:revisionPtr revIDLastSave="0" documentId="13_ncr:1_{EBECF1FC-1AC8-4B93-A1FC-8D85BAB8E1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5-1" sheetId="17" r:id="rId1"/>
  </sheets>
  <definedNames>
    <definedName name="_xlnm.Print_Area" localSheetId="0">'1.2.5-1'!$A$1:$E$2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7" l="1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<sst xmlns="http://schemas.openxmlformats.org/spreadsheetml/2006/main" count="20" uniqueCount="19">
  <si>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</si>
  <si>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</si>
  <si>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Cuadro 1.2.5-1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</si>
  <si>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</si>
  <si>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</si>
  <si>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</si>
  <si>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</si>
  <si>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</si>
  <si>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</si>
  <si>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</si>
  <si>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</si>
  <si>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</si>
  <si>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</si>
  <si>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</si>
  <si>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</si>
  <si>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</si>
  <si>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CES. Informe de Situación Económica y Social de Castilla y León en 2024</t>
  </si>
  <si>
    <t>Ingresos Tributarios Brutos por conceptos y centros gestores, 2023-2024</t>
  </si>
  <si>
    <t>Fuente:  Informes Mensuales de Recaudación Tributaria 2023-2024 AEAT.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</si>
</sst>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/>
    <xf numFmtId="0" fontId="3" fillId="4" borderId="0" xfId="0" applyFont="1" applyFill="1"/>
    <xf numFmtId="0" fontId="1" fillId="0" borderId="0" xfId="0" applyFont="1"/>
    <xf numFmtId="0" fontId="1" fillId="6" borderId="2" xfId="0" applyFont="1" applyFill="1" applyBorder="1" applyAlignment="1">
      <alignment wrapText="1"/>
    </xf>
    <xf numFmtId="3" fontId="1" fillId="6" borderId="2" xfId="2" applyNumberFormat="1" applyFill="1" applyBorder="1" applyAlignment="1">
      <alignment horizontal="right" indent="3"/>
    </xf>
    <xf numFmtId="164" fontId="1" fillId="6" borderId="2" xfId="2" applyNumberForma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Alignment="1">
      <alignment wrapText="1"/>
    </xf>
    <xf numFmtId="3" fontId="1" fillId="0" borderId="0" xfId="2" applyNumberFormat="1" applyFill="1" applyBorder="1" applyAlignment="1">
      <alignment horizontal="right" indent="3"/>
    </xf>
    <xf numFmtId="164" fontId="1" fillId="0" borderId="0" xfId="2" applyNumberFormat="1" applyFill="1" applyBorder="1" applyAlignment="1">
      <alignment horizontal="right" wrapText="1" indent="2"/>
    </xf>
    <xf numFmtId="3" fontId="1" fillId="0" borderId="0" xfId="0" applyNumberFormat="1" applyFont="1" applyAlignment="1">
      <alignment horizontal="right" indent="3"/>
    </xf>
    <xf numFmtId="0" fontId="1" fillId="6" borderId="0" xfId="0" applyFont="1" applyFill="1" applyAlignment="1">
      <alignment wrapText="1"/>
    </xf>
    <xf numFmtId="3" fontId="1" fillId="6" borderId="0" xfId="2" applyNumberFormat="1" applyFill="1" applyBorder="1" applyAlignment="1">
      <alignment horizontal="right" indent="3"/>
    </xf>
    <xf numFmtId="164" fontId="1" fillId="6" borderId="0" xfId="2" applyNumberFormat="1" applyFill="1" applyBorder="1" applyAlignment="1">
      <alignment horizontal="right" wrapText="1" indent="2"/>
    </xf>
    <xf numFmtId="3" fontId="1" fillId="6" borderId="0" xfId="0" applyNumberFormat="1" applyFont="1" applyFill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3" fillId="4" borderId="0" xfId="0" applyFont="1" applyFill="1" applyAlignment="1">
      <alignment horizontal="right" indent="2"/>
    </xf>
    <xf numFmtId="0" fontId="6" fillId="5" borderId="0" xfId="0" applyFont="1" applyFill="1" applyAlignment="1">
      <alignment horizontal="center" vertical="center"/>
    </xf>
    <xf numFmtId="0" fontId="1" fillId="0" borderId="0" xfId="0" applyFont="1"/>
    <xf numFmtId="164" fontId="1" fillId="6" borderId="6" xfId="2" applyNumberFormat="1" applyFill="1" applyBorder="1" applyAlignment="1">
      <alignment horizontal="right" wrapText="1" indent="2"/>
    </xf>
    <xf numFmtId="164" fontId="1" fillId="0" borderId="5" xfId="2" applyNumberFormat="1" applyFill="1" applyBorder="1" applyAlignment="1">
      <alignment horizontal="right" wrapText="1" indent="2"/>
    </xf>
    <xf numFmtId="164" fontId="1" fillId="6" borderId="5" xfId="2" applyNumberFormat="1" applyFill="1" applyBorder="1" applyAlignment="1">
      <alignment horizontal="right" wrapText="1" indent="2"/>
    </xf>
    <xf numFmtId="164" fontId="3" fillId="0" borderId="7" xfId="2" applyNumberFormat="1" applyFont="1" applyFill="1" applyBorder="1" applyAlignment="1">
      <alignment horizontal="right" wrapText="1" indent="2"/>
    </xf>
    <xf numFmtId="164" fontId="3" fillId="0" borderId="5" xfId="2" applyNumberFormat="1" applyFont="1" applyFill="1" applyBorder="1" applyAlignment="1">
      <alignment horizontal="right" wrapText="1" indent="2"/>
    </xf>
    <xf numFmtId="164" fontId="3" fillId="6" borderId="5" xfId="2" applyNumberFormat="1" applyFont="1" applyFill="1" applyBorder="1" applyAlignment="1">
      <alignment horizontal="right" wrapText="1" indent="2"/>
    </xf>
    <xf numFmtId="164" fontId="3" fillId="4" borderId="4" xfId="2" applyNumberFormat="1" applyFont="1" applyFill="1" applyBorder="1" applyAlignment="1">
      <alignment horizontal="right" wrapText="1" indent="2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right" indent="2"/>
    </xf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tabSelected="1" workbookViewId="0">
      <selection activeCell="I31" sqref="I30:I31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  <col min="11" max="11" width="12" bestFit="1" customWidth="1"/>
  </cols>
  <sheetData>
    <row r="1" spans="1:12" ht="17.25" customHeight="1" x14ac:dyDescent="0.25">
      <c r="A1" s="38" t="s">
        <v>16</v>
      </c>
      <c r="B1" s="6"/>
      <c r="C1" s="6"/>
      <c r="D1" s="6"/>
      <c r="E1" s="6"/>
      <c r="F1" s="6"/>
      <c r="G1" s="6"/>
      <c r="H1" s="6"/>
      <c r="I1" s="6"/>
      <c r="J1" s="8"/>
      <c r="K1" s="8"/>
      <c r="L1" s="3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3"/>
    </row>
    <row r="3" spans="1:12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8"/>
      <c r="K3" s="8"/>
      <c r="L3" s="3"/>
    </row>
    <row r="4" spans="1:12" x14ac:dyDescent="0.25">
      <c r="A4" s="7" t="s">
        <v>17</v>
      </c>
      <c r="B4" s="7"/>
      <c r="C4" s="7"/>
      <c r="D4" s="7"/>
      <c r="E4" s="7"/>
      <c r="F4" s="7"/>
      <c r="G4" s="7"/>
      <c r="H4" s="7"/>
      <c r="I4" s="7"/>
      <c r="J4" s="8"/>
      <c r="K4" s="8"/>
      <c r="L4" s="3"/>
    </row>
    <row r="5" spans="1:12" x14ac:dyDescent="0.25">
      <c r="A5" s="7" t="s">
        <v>14</v>
      </c>
      <c r="B5" s="7"/>
      <c r="C5" s="7"/>
      <c r="D5" s="7"/>
      <c r="E5" s="7"/>
      <c r="F5" s="7"/>
      <c r="G5" s="7"/>
      <c r="H5" s="7"/>
      <c r="I5" s="7"/>
      <c r="J5" s="8"/>
      <c r="K5" s="8"/>
      <c r="L5" s="3"/>
    </row>
    <row r="6" spans="1:12" x14ac:dyDescent="0.25">
      <c r="A6" s="8"/>
      <c r="B6" s="8"/>
      <c r="C6" s="8"/>
      <c r="D6" s="41"/>
      <c r="E6" s="41"/>
      <c r="F6" s="8"/>
      <c r="G6" s="8"/>
      <c r="H6" s="8"/>
      <c r="I6" s="8"/>
      <c r="J6" s="8"/>
      <c r="K6" s="8"/>
      <c r="L6" s="3"/>
    </row>
    <row r="7" spans="1:12" ht="22.5" customHeight="1" x14ac:dyDescent="0.25">
      <c r="A7" s="8"/>
      <c r="B7" s="49" t="s">
        <v>0</v>
      </c>
      <c r="C7" s="49"/>
      <c r="D7" s="49"/>
      <c r="E7" s="49" t="s">
        <v>1</v>
      </c>
      <c r="F7" s="49"/>
      <c r="G7" s="50"/>
      <c r="H7" s="40" t="s">
        <v>9</v>
      </c>
      <c r="I7" s="40"/>
      <c r="J7" s="8"/>
      <c r="K7" s="8"/>
      <c r="L7" s="3"/>
    </row>
    <row r="8" spans="1:12" ht="20.25" customHeight="1" x14ac:dyDescent="0.25">
      <c r="A8" s="8"/>
      <c r="B8" s="51">
        <v>2023</v>
      </c>
      <c r="C8" s="51">
        <v>2024</v>
      </c>
      <c r="D8" s="52" t="s">
        <v>3</v>
      </c>
      <c r="E8" s="51">
        <v>2023</v>
      </c>
      <c r="F8" s="51">
        <v>2024</v>
      </c>
      <c r="G8" s="52" t="s">
        <v>3</v>
      </c>
      <c r="H8" s="39">
        <v>2023</v>
      </c>
      <c r="I8" s="39">
        <v>2024</v>
      </c>
      <c r="J8" s="8"/>
      <c r="K8" s="8"/>
      <c r="L8" s="3"/>
    </row>
    <row r="9" spans="1:12" ht="18" customHeight="1" x14ac:dyDescent="0.25">
      <c r="A9" s="9" t="s">
        <v>4</v>
      </c>
      <c r="B9" s="10">
        <v>3772143</v>
      </c>
      <c r="C9" s="10">
        <v>4050585</v>
      </c>
      <c r="D9" s="42">
        <f>(C9*100/B9)-100</f>
        <v>7.381533520865986</v>
      </c>
      <c r="E9" s="12">
        <v>134146630</v>
      </c>
      <c r="F9" s="12">
        <v>145659399</v>
      </c>
      <c r="G9" s="42">
        <f>(F9*100/E9)-100</f>
        <v>8.5822275222269866</v>
      </c>
      <c r="H9" s="11">
        <v>2.8</v>
      </c>
      <c r="I9" s="11">
        <v>2.8</v>
      </c>
      <c r="J9" s="8"/>
      <c r="K9" s="8"/>
      <c r="L9" s="3"/>
    </row>
    <row r="10" spans="1:12" ht="18" customHeight="1" x14ac:dyDescent="0.25">
      <c r="A10" s="13" t="s">
        <v>15</v>
      </c>
      <c r="B10" s="14">
        <v>1167336</v>
      </c>
      <c r="C10" s="14">
        <v>1198058</v>
      </c>
      <c r="D10" s="43">
        <f t="shared" ref="D10:D18" si="0">(C10*100/B10)-100</f>
        <v>2.6318043819431551</v>
      </c>
      <c r="E10" s="16">
        <v>48864857</v>
      </c>
      <c r="F10" s="16">
        <v>54069674</v>
      </c>
      <c r="G10" s="43">
        <f t="shared" ref="G10:G18" si="1">(F10*100/E10)-100</f>
        <v>10.651452433391952</v>
      </c>
      <c r="H10" s="15">
        <v>2.4</v>
      </c>
      <c r="I10" s="15">
        <v>2.2000000000000002</v>
      </c>
      <c r="J10" s="8"/>
      <c r="K10" s="8"/>
      <c r="L10" s="3"/>
    </row>
    <row r="11" spans="1:12" ht="18" customHeight="1" x14ac:dyDescent="0.25">
      <c r="A11" s="17" t="s">
        <v>5</v>
      </c>
      <c r="B11" s="18">
        <v>26271</v>
      </c>
      <c r="C11" s="18">
        <v>26084</v>
      </c>
      <c r="D11" s="44">
        <f t="shared" si="0"/>
        <v>-0.71181150317841002</v>
      </c>
      <c r="E11" s="20">
        <v>4226414</v>
      </c>
      <c r="F11" s="20">
        <v>4888574</v>
      </c>
      <c r="G11" s="44">
        <f t="shared" si="1"/>
        <v>15.667182628109785</v>
      </c>
      <c r="H11" s="19">
        <v>0.6</v>
      </c>
      <c r="I11" s="19">
        <v>0.5</v>
      </c>
      <c r="J11" s="8"/>
      <c r="K11" s="8"/>
      <c r="L11" s="3"/>
    </row>
    <row r="12" spans="1:12" s="1" customFormat="1" ht="18" customHeight="1" x14ac:dyDescent="0.25">
      <c r="A12" s="21" t="s">
        <v>10</v>
      </c>
      <c r="B12" s="22">
        <v>4971752</v>
      </c>
      <c r="C12" s="22">
        <v>5300869</v>
      </c>
      <c r="D12" s="45">
        <f t="shared" si="0"/>
        <v>6.6197388767581344</v>
      </c>
      <c r="E12" s="24">
        <v>188467612</v>
      </c>
      <c r="F12" s="24">
        <v>206185303</v>
      </c>
      <c r="G12" s="45">
        <f t="shared" si="1"/>
        <v>9.4009208330182474</v>
      </c>
      <c r="H12" s="23">
        <v>2.6</v>
      </c>
      <c r="I12" s="23">
        <v>2.6</v>
      </c>
      <c r="L12" s="2"/>
    </row>
    <row r="13" spans="1:12" ht="18" customHeight="1" x14ac:dyDescent="0.25">
      <c r="A13" s="17" t="s">
        <v>6</v>
      </c>
      <c r="B13" s="18">
        <v>3144045</v>
      </c>
      <c r="C13" s="18">
        <v>3350237</v>
      </c>
      <c r="D13" s="44">
        <f t="shared" si="0"/>
        <v>6.5581758530809822</v>
      </c>
      <c r="E13" s="20">
        <v>121477459</v>
      </c>
      <c r="F13" s="20">
        <v>127803224</v>
      </c>
      <c r="G13" s="44">
        <f t="shared" si="1"/>
        <v>5.2073570290929467</v>
      </c>
      <c r="H13" s="19">
        <v>2.6</v>
      </c>
      <c r="I13" s="19">
        <v>2.6</v>
      </c>
      <c r="J13" s="8"/>
      <c r="K13" s="8"/>
      <c r="L13" s="3"/>
    </row>
    <row r="14" spans="1:12" ht="18" customHeight="1" x14ac:dyDescent="0.25">
      <c r="A14" s="13" t="s">
        <v>7</v>
      </c>
      <c r="B14" s="14">
        <v>37960</v>
      </c>
      <c r="C14" s="14">
        <v>27869</v>
      </c>
      <c r="D14" s="43">
        <f t="shared" si="0"/>
        <v>-26.583245521601683</v>
      </c>
      <c r="E14" s="16">
        <v>21560411</v>
      </c>
      <c r="F14" s="16">
        <v>22990695</v>
      </c>
      <c r="G14" s="43">
        <f t="shared" si="1"/>
        <v>6.633843853904267</v>
      </c>
      <c r="H14" s="15">
        <v>0.2</v>
      </c>
      <c r="I14" s="15">
        <v>0.1</v>
      </c>
      <c r="J14" s="8"/>
      <c r="K14" s="8"/>
      <c r="L14" s="3"/>
    </row>
    <row r="15" spans="1:12" ht="18" customHeight="1" x14ac:dyDescent="0.25">
      <c r="A15" s="17" t="s">
        <v>8</v>
      </c>
      <c r="B15" s="18">
        <v>31797</v>
      </c>
      <c r="C15" s="18">
        <v>37044</v>
      </c>
      <c r="D15" s="44">
        <f t="shared" si="0"/>
        <v>16.501556750636851</v>
      </c>
      <c r="E15" s="20">
        <v>2692019</v>
      </c>
      <c r="F15" s="20">
        <v>2694367</v>
      </c>
      <c r="G15" s="44">
        <f t="shared" si="1"/>
        <v>8.7220781131193803E-2</v>
      </c>
      <c r="H15" s="19">
        <v>1.2</v>
      </c>
      <c r="I15" s="19">
        <v>1.4</v>
      </c>
      <c r="J15" s="8"/>
      <c r="K15" s="8"/>
      <c r="L15" s="3"/>
    </row>
    <row r="16" spans="1:12" s="1" customFormat="1" ht="18" customHeight="1" x14ac:dyDescent="0.25">
      <c r="A16" s="25" t="s">
        <v>11</v>
      </c>
      <c r="B16" s="26">
        <v>3216107</v>
      </c>
      <c r="C16" s="26">
        <v>3417370</v>
      </c>
      <c r="D16" s="46">
        <f t="shared" si="0"/>
        <v>6.2579696508853715</v>
      </c>
      <c r="E16" s="28">
        <v>148854230</v>
      </c>
      <c r="F16" s="28">
        <v>156864761</v>
      </c>
      <c r="G16" s="46">
        <f t="shared" si="1"/>
        <v>5.3814601036194887</v>
      </c>
      <c r="H16" s="27">
        <v>2.2000000000000002</v>
      </c>
      <c r="I16" s="27">
        <v>2.2000000000000002</v>
      </c>
      <c r="L16" s="2"/>
    </row>
    <row r="17" spans="1:12" s="1" customFormat="1" ht="18" customHeight="1" x14ac:dyDescent="0.25">
      <c r="A17" s="29" t="s">
        <v>12</v>
      </c>
      <c r="B17" s="30">
        <v>41702</v>
      </c>
      <c r="C17" s="30">
        <v>43530</v>
      </c>
      <c r="D17" s="47">
        <f t="shared" si="0"/>
        <v>4.3834828065800195</v>
      </c>
      <c r="E17" s="32">
        <v>2584127</v>
      </c>
      <c r="F17" s="32">
        <v>2815169</v>
      </c>
      <c r="G17" s="47">
        <f t="shared" si="1"/>
        <v>8.9408144413954886</v>
      </c>
      <c r="H17" s="31">
        <v>1.6</v>
      </c>
      <c r="I17" s="31">
        <v>1.5</v>
      </c>
      <c r="L17" s="2"/>
    </row>
    <row r="18" spans="1:12" s="1" customFormat="1" ht="18" customHeight="1" x14ac:dyDescent="0.25">
      <c r="A18" s="33" t="s">
        <v>13</v>
      </c>
      <c r="B18" s="34">
        <v>8229561</v>
      </c>
      <c r="C18" s="34">
        <v>8761769</v>
      </c>
      <c r="D18" s="48">
        <f t="shared" si="0"/>
        <v>6.4670278280943592</v>
      </c>
      <c r="E18" s="36">
        <v>339905969</v>
      </c>
      <c r="F18" s="36">
        <v>365865233</v>
      </c>
      <c r="G18" s="48">
        <f t="shared" si="1"/>
        <v>7.6371898017477946</v>
      </c>
      <c r="H18" s="35">
        <v>2.4</v>
      </c>
      <c r="I18" s="35">
        <v>2.4</v>
      </c>
      <c r="L18" s="2"/>
    </row>
    <row r="19" spans="1:12" s="5" customFormat="1" ht="20.25" customHeight="1" x14ac:dyDescent="0.25">
      <c r="A19" s="37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"/>
    </row>
    <row r="20" spans="1:1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1.2.5-1</vt:lpstr>
      <vt:lpstr>'1.2.5-1'!Área_de_impresión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2025-05-02T10:56:05Z</dcterms:modified>
</cp:coreProperties>
</file>