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3 Agricultura y Ganadería\"/>
    </mc:Choice>
  </mc:AlternateContent>
  <xr:revisionPtr revIDLastSave="0" documentId="13_ncr:1_{88C41B9D-56C9-4613-B1DA-2BA17A697B0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2" sheetId="17" r:id="rId1"/>
    <sheet name="Datos 23-24" sheetId="18" r:id="rId2"/>
  </sheets>
  <definedNames>
    <definedName name="_xlnm.Print_Area" localSheetId="0">'1.3.1-22'!$A$1:$G$2</definedName>
    <definedName name="_xlnm.Print_Area" localSheetId="1">'Datos 23-24'!$A$1:$M$2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18" l="1"/>
  <c r="J17" i="18"/>
  <c r="D17" i="18"/>
  <c r="M16" i="18"/>
  <c r="J16" i="18"/>
  <c r="D16" i="18"/>
  <c r="M15" i="18"/>
  <c r="J15" i="18"/>
  <c r="D15" i="18"/>
  <c r="M14" i="18"/>
  <c r="J14" i="18"/>
  <c r="D14" i="18"/>
  <c r="M13" i="18"/>
  <c r="J13" i="18"/>
  <c r="D13" i="18"/>
  <c r="M12" i="18"/>
  <c r="J12" i="18"/>
  <c r="D12" i="18"/>
  <c r="M11" i="18"/>
  <c r="J11" i="18"/>
  <c r="D11" i="18"/>
  <c r="M10" i="18"/>
  <c r="J10" i="18"/>
  <c r="D10" i="18"/>
  <c r="M9" i="18"/>
  <c r="J9" i="18"/>
  <c r="D9" i="18"/>
  <c r="M8" i="18"/>
  <c r="J8" i="18"/>
  <c r="D8" i="18"/>
</calcChain>
</file>

<file path=xl/sharedStrings.xml><?xml version="1.0" encoding="utf-8"?>
<sst xmlns="http://schemas.openxmlformats.org/spreadsheetml/2006/main" count="46" uniqueCount="21">
  <si>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</si>
  <si>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</si>
  <si>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</si>
  <si>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</si>
  <si>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</si>
  <si>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</si>
  <si>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</si>
  <si>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</si>
  <si>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</si>
  <si>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</si>
  <si>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%Var</t>
  </si>
  <si>
    <t>Sector vacuno</t>
  </si>
  <si>
    <t>Sector leche</t>
  </si>
  <si>
    <t>Sector ovino-caprino</t>
  </si>
  <si>
    <r>
      <t xml:space="preserve">Principales ayudas a la ganadería financiadas por el FEAGA, 2023-2024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</si>
  <si>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r>
      <t xml:space="preserve">Nota:         </t>
    </r>
    <r>
      <rPr>
        <vertAlign val="superscript"/>
        <sz val="11"/>
        <color rgb="FF000000"/>
        <rFont val="Calibri"/>
        <family val="2"/>
        <scheme val="minor"/>
      </rPr>
      <t>(1)</t>
    </r>
    <r>
      <rPr>
        <sz val="11"/>
        <color rgb="FF000000"/>
        <rFont val="Calibri"/>
        <family val="2"/>
        <scheme val="minor"/>
      </rPr>
      <t xml:space="preserve"> Los datos se refieren al año civil correspondiente.</t>
    </r>
  </si>
  <si>
    <t xml:space="preserve">                     En 2024 se ha comenzado a pagar las ayudas del PEPAC 2023-2027, por lo que los conceptos de las ayudas han  cambiado.</t>
  </si>
  <si>
    <t>Fuente:    Consejería de Agricultura, Ganadería y Desarrollo Rural de la Junta de Castilla y León.</t>
  </si>
  <si>
    <t>Cuadro 1.3.1-22</t>
  </si>
  <si>
    <t>CES. Informe de Situación Económica y Social de Castilla y León en 2024</t>
  </si>
  <si>
    <t>Peso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</si>
</sst>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42">
    <xf numFmtId="0" fontId="0" fillId="0" borderId="0" xfId="0"/>
    <xf numFmtId="0" fontId="2" fillId="3" borderId="0" xfId="2"/>
    <xf numFmtId="0" fontId="1" fillId="0" borderId="0" xfId="0" applyFont="1"/>
    <xf numFmtId="0" fontId="4" fillId="2" borderId="0" xfId="1" applyFont="1"/>
    <xf numFmtId="0" fontId="1" fillId="0" borderId="1" xfId="0" applyFont="1" applyBorder="1" applyAlignment="1">
      <alignment horizontal="left" indent="1"/>
    </xf>
    <xf numFmtId="0" fontId="1" fillId="5" borderId="0" xfId="0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3" fillId="3" borderId="0" xfId="2" applyFont="1"/>
    <xf numFmtId="0" fontId="4" fillId="2" borderId="0" xfId="1" applyFont="1" applyAlignment="1">
      <alignment horizontal="center" vertical="center"/>
    </xf>
    <xf numFmtId="0" fontId="4" fillId="7" borderId="2" xfId="3" applyFont="1" applyFill="1" applyBorder="1" applyAlignment="1">
      <alignment horizontal="left" indent="1"/>
    </xf>
    <xf numFmtId="4" fontId="1" fillId="0" borderId="1" xfId="0" applyNumberFormat="1" applyFont="1" applyBorder="1" applyAlignment="1">
      <alignment horizontal="right" vertical="center"/>
    </xf>
    <xf numFmtId="4" fontId="1" fillId="5" borderId="0" xfId="0" applyNumberFormat="1" applyFont="1" applyFill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4" fillId="7" borderId="2" xfId="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indent="2"/>
    </xf>
    <xf numFmtId="4" fontId="9" fillId="5" borderId="0" xfId="0" applyNumberFormat="1" applyFont="1" applyFill="1" applyAlignment="1">
      <alignment horizontal="right" vertical="center"/>
    </xf>
    <xf numFmtId="4" fontId="9" fillId="5" borderId="0" xfId="0" applyNumberFormat="1" applyFont="1" applyFill="1" applyAlignment="1">
      <alignment horizontal="right" vertical="center" indent="2"/>
    </xf>
    <xf numFmtId="4" fontId="9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indent="2"/>
    </xf>
    <xf numFmtId="4" fontId="10" fillId="7" borderId="2" xfId="3" applyNumberFormat="1" applyFont="1" applyFill="1" applyBorder="1" applyAlignment="1">
      <alignment horizontal="right" vertical="center"/>
    </xf>
    <xf numFmtId="4" fontId="10" fillId="7" borderId="2" xfId="3" applyNumberFormat="1" applyFont="1" applyFill="1" applyBorder="1" applyAlignment="1">
      <alignment horizontal="right" vertical="center" indent="2"/>
    </xf>
    <xf numFmtId="4" fontId="11" fillId="0" borderId="1" xfId="0" applyNumberFormat="1" applyFont="1" applyBorder="1" applyAlignment="1">
      <alignment horizontal="right" vertical="center" indent="2"/>
    </xf>
    <xf numFmtId="4" fontId="11" fillId="5" borderId="0" xfId="0" applyNumberFormat="1" applyFont="1" applyFill="1" applyAlignment="1">
      <alignment horizontal="right" vertical="center" indent="2"/>
    </xf>
    <xf numFmtId="4" fontId="11" fillId="0" borderId="0" xfId="0" applyNumberFormat="1" applyFont="1" applyAlignment="1">
      <alignment horizontal="right" vertical="center" indent="2"/>
    </xf>
    <xf numFmtId="4" fontId="12" fillId="7" borderId="2" xfId="3" applyNumberFormat="1" applyFont="1" applyFill="1" applyBorder="1" applyAlignment="1">
      <alignment horizontal="right" vertical="center" indent="2"/>
    </xf>
    <xf numFmtId="0" fontId="10" fillId="2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6" borderId="0" xfId="0" applyFont="1" applyFill="1" applyAlignment="1">
      <alignment vertical="center"/>
    </xf>
    <xf numFmtId="0" fontId="3" fillId="3" borderId="0" xfId="2" applyFont="1" applyAlignment="1">
      <alignment horizontal="center" vertical="center" wrapText="1"/>
    </xf>
    <xf numFmtId="0" fontId="10" fillId="3" borderId="0" xfId="2" applyFont="1" applyAlignment="1">
      <alignment horizontal="center" vertical="center" wrapText="1"/>
    </xf>
    <xf numFmtId="0" fontId="3" fillId="3" borderId="0" xfId="2" applyFont="1" applyAlignment="1">
      <alignment horizontal="center" vertical="center"/>
    </xf>
    <xf numFmtId="168" fontId="11" fillId="0" borderId="1" xfId="0" applyNumberFormat="1" applyFont="1" applyBorder="1" applyAlignment="1">
      <alignment horizontal="right" vertical="center" indent="2"/>
    </xf>
    <xf numFmtId="168" fontId="11" fillId="5" borderId="0" xfId="0" applyNumberFormat="1" applyFont="1" applyFill="1" applyAlignment="1">
      <alignment horizontal="right" vertical="center" indent="2"/>
    </xf>
    <xf numFmtId="168" fontId="11" fillId="0" borderId="0" xfId="0" applyNumberFormat="1" applyFont="1" applyAlignment="1">
      <alignment horizontal="right" vertical="center" indent="2"/>
    </xf>
    <xf numFmtId="168" fontId="12" fillId="7" borderId="2" xfId="3" applyNumberFormat="1" applyFont="1" applyFill="1" applyBorder="1" applyAlignment="1">
      <alignment horizontal="right" vertical="center" indent="2"/>
    </xf>
    <xf numFmtId="4" fontId="1" fillId="0" borderId="1" xfId="0" applyNumberFormat="1" applyFont="1" applyBorder="1" applyAlignment="1">
      <alignment horizontal="right" vertical="center" indent="1"/>
    </xf>
    <xf numFmtId="4" fontId="1" fillId="5" borderId="0" xfId="0" applyNumberFormat="1" applyFont="1" applyFill="1" applyAlignment="1">
      <alignment horizontal="right" vertical="center" indent="1"/>
    </xf>
    <xf numFmtId="4" fontId="1" fillId="0" borderId="0" xfId="0" applyNumberFormat="1" applyFont="1" applyAlignment="1">
      <alignment horizontal="right" vertical="center" indent="1"/>
    </xf>
    <xf numFmtId="4" fontId="4" fillId="7" borderId="2" xfId="3" applyNumberFormat="1" applyFont="1" applyFill="1" applyBorder="1" applyAlignment="1">
      <alignment horizontal="right" vertical="center" indent="1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Normal="100" workbookViewId="0">
      <selection activeCell="A3" sqref="A3:G20"/>
    </sheetView>
  </sheetViews>
  <sheetFormatPr baseColWidth="10" defaultRowHeight="15" x14ac:dyDescent="0.25"/>
  <cols>
    <col min="1" max="1" width="14.140625" customWidth="1"/>
    <col min="2" max="2" width="19" customWidth="1"/>
    <col min="3" max="3" width="10.140625" customWidth="1"/>
    <col min="4" max="4" width="17.7109375" customWidth="1"/>
    <col min="5" max="5" width="10.140625" customWidth="1"/>
    <col min="6" max="6" width="17.7109375" customWidth="1"/>
    <col min="7" max="7" width="10.140625" customWidth="1"/>
  </cols>
  <sheetData>
    <row r="1" spans="1:8" x14ac:dyDescent="0.25">
      <c r="A1" s="7" t="s">
        <v>19</v>
      </c>
      <c r="B1" s="1"/>
      <c r="C1" s="1"/>
      <c r="D1" s="1"/>
      <c r="E1" s="1"/>
      <c r="F1" s="1"/>
      <c r="G1" s="1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18</v>
      </c>
      <c r="B3" s="3"/>
      <c r="C3" s="3"/>
      <c r="D3" s="3"/>
      <c r="E3" s="3"/>
      <c r="F3" s="3"/>
      <c r="G3" s="3"/>
    </row>
    <row r="4" spans="1:8" ht="17.25" x14ac:dyDescent="0.25">
      <c r="A4" s="30" t="s">
        <v>14</v>
      </c>
      <c r="B4" s="30"/>
      <c r="C4" s="30"/>
      <c r="D4" s="30"/>
      <c r="E4" s="30"/>
      <c r="F4" s="30"/>
      <c r="G4" s="30"/>
    </row>
    <row r="5" spans="1:8" x14ac:dyDescent="0.25">
      <c r="A5" s="2"/>
      <c r="B5" s="2"/>
      <c r="C5" s="2"/>
      <c r="D5" s="2"/>
      <c r="E5" s="2"/>
      <c r="F5" s="2"/>
      <c r="G5" s="2"/>
    </row>
    <row r="6" spans="1:8" x14ac:dyDescent="0.25">
      <c r="A6" s="2"/>
      <c r="B6" s="31" t="s">
        <v>11</v>
      </c>
      <c r="C6" s="31"/>
      <c r="D6" s="31" t="s">
        <v>13</v>
      </c>
      <c r="E6" s="31"/>
      <c r="F6" s="33" t="s">
        <v>0</v>
      </c>
      <c r="G6" s="33"/>
    </row>
    <row r="7" spans="1:8" x14ac:dyDescent="0.25">
      <c r="A7" s="2"/>
      <c r="B7" s="8">
        <v>2024</v>
      </c>
      <c r="C7" s="8" t="s">
        <v>20</v>
      </c>
      <c r="D7" s="8">
        <v>2024</v>
      </c>
      <c r="E7" s="8" t="s">
        <v>20</v>
      </c>
      <c r="F7" s="8">
        <v>2024</v>
      </c>
      <c r="G7" s="8" t="s">
        <v>20</v>
      </c>
    </row>
    <row r="8" spans="1:8" x14ac:dyDescent="0.25">
      <c r="A8" s="4" t="s">
        <v>1</v>
      </c>
      <c r="B8" s="38">
        <v>12254643.869999999</v>
      </c>
      <c r="C8" s="34">
        <v>16.8</v>
      </c>
      <c r="D8" s="38">
        <v>2707381.82</v>
      </c>
      <c r="E8" s="34">
        <v>7.8</v>
      </c>
      <c r="F8" s="38">
        <v>14962025.689999999</v>
      </c>
      <c r="G8" s="34">
        <v>13.9</v>
      </c>
    </row>
    <row r="9" spans="1:8" x14ac:dyDescent="0.25">
      <c r="A9" s="5" t="s">
        <v>2</v>
      </c>
      <c r="B9" s="39">
        <v>3845404.94</v>
      </c>
      <c r="C9" s="35">
        <v>5.3</v>
      </c>
      <c r="D9" s="39">
        <v>2057946.8</v>
      </c>
      <c r="E9" s="35">
        <v>6</v>
      </c>
      <c r="F9" s="39">
        <v>5903351.7400000002</v>
      </c>
      <c r="G9" s="35">
        <v>5.5</v>
      </c>
    </row>
    <row r="10" spans="1:8" x14ac:dyDescent="0.25">
      <c r="A10" s="6" t="s">
        <v>3</v>
      </c>
      <c r="B10" s="40">
        <v>8163256.1200000001</v>
      </c>
      <c r="C10" s="36">
        <v>11.2</v>
      </c>
      <c r="D10" s="40">
        <v>5215033.92</v>
      </c>
      <c r="E10" s="36">
        <v>15.1</v>
      </c>
      <c r="F10" s="40">
        <v>13378290.039999999</v>
      </c>
      <c r="G10" s="36">
        <v>12.4</v>
      </c>
    </row>
    <row r="11" spans="1:8" x14ac:dyDescent="0.25">
      <c r="A11" s="5" t="s">
        <v>4</v>
      </c>
      <c r="B11" s="39">
        <v>3620214.87</v>
      </c>
      <c r="C11" s="35">
        <v>5</v>
      </c>
      <c r="D11" s="39">
        <v>2902462.62</v>
      </c>
      <c r="E11" s="35">
        <v>8.4</v>
      </c>
      <c r="F11" s="39">
        <v>6522677.4900000002</v>
      </c>
      <c r="G11" s="35">
        <v>6.1</v>
      </c>
    </row>
    <row r="12" spans="1:8" x14ac:dyDescent="0.25">
      <c r="A12" s="6" t="s">
        <v>5</v>
      </c>
      <c r="B12" s="40">
        <v>30441214.48</v>
      </c>
      <c r="C12" s="36">
        <v>41.7</v>
      </c>
      <c r="D12" s="40">
        <v>3679321.64</v>
      </c>
      <c r="E12" s="36">
        <v>10.7</v>
      </c>
      <c r="F12" s="40">
        <v>34120536.119999997</v>
      </c>
      <c r="G12" s="36">
        <v>31.7</v>
      </c>
    </row>
    <row r="13" spans="1:8" x14ac:dyDescent="0.25">
      <c r="A13" s="5" t="s">
        <v>6</v>
      </c>
      <c r="B13" s="39">
        <v>5288628.8899999997</v>
      </c>
      <c r="C13" s="35">
        <v>7.2</v>
      </c>
      <c r="D13" s="39">
        <v>3128642.88</v>
      </c>
      <c r="E13" s="35">
        <v>9.1</v>
      </c>
      <c r="F13" s="39">
        <v>8417271.7699999996</v>
      </c>
      <c r="G13" s="35">
        <v>7.8</v>
      </c>
    </row>
    <row r="14" spans="1:8" x14ac:dyDescent="0.25">
      <c r="A14" s="6" t="s">
        <v>7</v>
      </c>
      <c r="B14" s="40">
        <v>1235636.24</v>
      </c>
      <c r="C14" s="36">
        <v>1.7</v>
      </c>
      <c r="D14" s="40">
        <v>2272385.56</v>
      </c>
      <c r="E14" s="36">
        <v>6.6</v>
      </c>
      <c r="F14" s="40">
        <v>3508021.8</v>
      </c>
      <c r="G14" s="36">
        <v>3.3</v>
      </c>
    </row>
    <row r="15" spans="1:8" x14ac:dyDescent="0.25">
      <c r="A15" s="5" t="s">
        <v>8</v>
      </c>
      <c r="B15" s="39">
        <v>2121461.46</v>
      </c>
      <c r="C15" s="35">
        <v>2.9</v>
      </c>
      <c r="D15" s="39">
        <v>4861654.76</v>
      </c>
      <c r="E15" s="35">
        <v>14.1</v>
      </c>
      <c r="F15" s="39">
        <v>6983116.2199999997</v>
      </c>
      <c r="G15" s="35">
        <v>6.5</v>
      </c>
    </row>
    <row r="16" spans="1:8" x14ac:dyDescent="0.25">
      <c r="A16" s="6" t="s">
        <v>9</v>
      </c>
      <c r="B16" s="40">
        <v>6091302.4900000002</v>
      </c>
      <c r="C16" s="36">
        <v>8.3000000000000007</v>
      </c>
      <c r="D16" s="40">
        <v>7685438.0499999998</v>
      </c>
      <c r="E16" s="36">
        <v>22.3</v>
      </c>
      <c r="F16" s="40">
        <v>13776740.539999999</v>
      </c>
      <c r="G16" s="36">
        <v>12.8</v>
      </c>
    </row>
    <row r="17" spans="1:7" x14ac:dyDescent="0.25">
      <c r="A17" s="9" t="s">
        <v>0</v>
      </c>
      <c r="B17" s="41">
        <v>73061763.359999999</v>
      </c>
      <c r="C17" s="37">
        <v>100</v>
      </c>
      <c r="D17" s="41">
        <v>34510268.049999997</v>
      </c>
      <c r="E17" s="37">
        <v>100</v>
      </c>
      <c r="F17" s="41">
        <v>107572031.41</v>
      </c>
      <c r="G17" s="37">
        <v>100</v>
      </c>
    </row>
    <row r="18" spans="1:7" ht="17.25" x14ac:dyDescent="0.25">
      <c r="A18" s="29" t="s">
        <v>15</v>
      </c>
      <c r="B18" s="29"/>
      <c r="C18" s="29"/>
      <c r="D18" s="29"/>
      <c r="E18" s="29"/>
      <c r="F18" s="29"/>
      <c r="G18" s="29"/>
    </row>
    <row r="19" spans="1:7" ht="19.5" customHeight="1" x14ac:dyDescent="0.25">
      <c r="A19" s="14" t="s">
        <v>16</v>
      </c>
      <c r="B19" s="14"/>
      <c r="C19" s="14"/>
      <c r="D19" s="14"/>
      <c r="E19" s="14"/>
      <c r="F19" s="14"/>
      <c r="G19" s="14"/>
    </row>
    <row r="20" spans="1:7" ht="16.5" customHeight="1" x14ac:dyDescent="0.25">
      <c r="A20" s="28" t="s">
        <v>17</v>
      </c>
      <c r="B20" s="28"/>
      <c r="C20" s="28"/>
      <c r="D20" s="28"/>
      <c r="E20" s="28"/>
      <c r="F20" s="28"/>
      <c r="G20" s="28"/>
    </row>
    <row r="21" spans="1:7" x14ac:dyDescent="0.25">
      <c r="B21" s="2"/>
      <c r="C21" s="2"/>
      <c r="D21" s="2"/>
      <c r="E21" s="2"/>
      <c r="F21" s="2"/>
      <c r="G21" s="2"/>
    </row>
  </sheetData>
  <mergeCells count="5">
    <mergeCell ref="A18:G18"/>
    <mergeCell ref="A4:G4"/>
    <mergeCell ref="B6:C6"/>
    <mergeCell ref="D6:E6"/>
    <mergeCell ref="F6:G6"/>
  </mergeCells>
  <pageMargins left="0.24" right="0.16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07E21-0718-4D65-A76D-50998E19C089}">
  <dimension ref="A1:N21"/>
  <sheetViews>
    <sheetView zoomScaleNormal="100" workbookViewId="0">
      <selection activeCell="I29" sqref="I29:I30"/>
    </sheetView>
  </sheetViews>
  <sheetFormatPr baseColWidth="10" defaultRowHeight="15" x14ac:dyDescent="0.25"/>
  <cols>
    <col min="1" max="1" width="14.140625" customWidth="1"/>
    <col min="2" max="3" width="15.85546875" customWidth="1"/>
    <col min="4" max="4" width="10.140625" customWidth="1"/>
    <col min="5" max="6" width="15.85546875" customWidth="1"/>
    <col min="7" max="7" width="10.140625" customWidth="1"/>
    <col min="8" max="9" width="15.85546875" customWidth="1"/>
    <col min="10" max="10" width="10.140625" customWidth="1"/>
    <col min="11" max="12" width="15.85546875" customWidth="1"/>
    <col min="13" max="13" width="10.140625" customWidth="1"/>
  </cols>
  <sheetData>
    <row r="1" spans="1:14" x14ac:dyDescent="0.25">
      <c r="A1" s="7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7.25" x14ac:dyDescent="0.25">
      <c r="A4" s="30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x14ac:dyDescent="0.25">
      <c r="A6" s="2"/>
      <c r="B6" s="31" t="s">
        <v>11</v>
      </c>
      <c r="C6" s="31"/>
      <c r="D6" s="31" t="s">
        <v>10</v>
      </c>
      <c r="E6" s="32" t="s">
        <v>12</v>
      </c>
      <c r="F6" s="32"/>
      <c r="G6" s="32" t="s">
        <v>10</v>
      </c>
      <c r="H6" s="31" t="s">
        <v>13</v>
      </c>
      <c r="I6" s="31"/>
      <c r="J6" s="31" t="s">
        <v>10</v>
      </c>
      <c r="K6" s="33" t="s">
        <v>0</v>
      </c>
      <c r="L6" s="33"/>
      <c r="M6" s="31" t="s">
        <v>10</v>
      </c>
    </row>
    <row r="7" spans="1:14" x14ac:dyDescent="0.25">
      <c r="A7" s="2"/>
      <c r="B7" s="8">
        <v>2023</v>
      </c>
      <c r="C7" s="8">
        <v>2024</v>
      </c>
      <c r="D7" s="31"/>
      <c r="E7" s="27">
        <v>2023</v>
      </c>
      <c r="F7" s="27">
        <v>2024</v>
      </c>
      <c r="G7" s="32"/>
      <c r="H7" s="8">
        <v>2023</v>
      </c>
      <c r="I7" s="8">
        <v>2024</v>
      </c>
      <c r="J7" s="31"/>
      <c r="K7" s="8">
        <v>2023</v>
      </c>
      <c r="L7" s="8">
        <v>2024</v>
      </c>
      <c r="M7" s="31"/>
    </row>
    <row r="8" spans="1:14" x14ac:dyDescent="0.25">
      <c r="A8" s="4" t="s">
        <v>1</v>
      </c>
      <c r="B8" s="10">
        <v>12490812.24</v>
      </c>
      <c r="C8" s="10">
        <v>12254643.869999999</v>
      </c>
      <c r="D8" s="23">
        <f>(C8*100/B8)-100</f>
        <v>-1.890736690795066</v>
      </c>
      <c r="E8" s="15">
        <v>165704.43</v>
      </c>
      <c r="F8" s="15"/>
      <c r="G8" s="16"/>
      <c r="H8" s="10">
        <v>2504211.17</v>
      </c>
      <c r="I8" s="10">
        <v>2707381.82</v>
      </c>
      <c r="J8" s="23">
        <f>(I8*100/H8)-100</f>
        <v>8.1131596422038257</v>
      </c>
      <c r="K8" s="10">
        <v>15160727.84</v>
      </c>
      <c r="L8" s="10">
        <v>14962025.689999999</v>
      </c>
      <c r="M8" s="23">
        <f>(L8*100/K8)-100</f>
        <v>-1.3106372734674778</v>
      </c>
    </row>
    <row r="9" spans="1:14" x14ac:dyDescent="0.25">
      <c r="A9" s="5" t="s">
        <v>2</v>
      </c>
      <c r="B9" s="11">
        <v>3949487.92</v>
      </c>
      <c r="C9" s="11">
        <v>3845404.94</v>
      </c>
      <c r="D9" s="24">
        <f t="shared" ref="D9:D17" si="0">(C9*100/B9)-100</f>
        <v>-2.6353538004997858</v>
      </c>
      <c r="E9" s="17">
        <v>61086.74</v>
      </c>
      <c r="F9" s="17"/>
      <c r="G9" s="18"/>
      <c r="H9" s="11">
        <v>1999572.61</v>
      </c>
      <c r="I9" s="11">
        <v>2057946.8</v>
      </c>
      <c r="J9" s="24">
        <f t="shared" ref="J9:J17" si="1">(I9*100/H9)-100</f>
        <v>2.9193333469395668</v>
      </c>
      <c r="K9" s="11">
        <v>6010147.2700000005</v>
      </c>
      <c r="L9" s="11">
        <v>5903351.7400000002</v>
      </c>
      <c r="M9" s="24">
        <f t="shared" ref="M9:M17" si="2">(L9*100/K9)-100</f>
        <v>-1.7769203515706948</v>
      </c>
    </row>
    <row r="10" spans="1:14" x14ac:dyDescent="0.25">
      <c r="A10" s="6" t="s">
        <v>3</v>
      </c>
      <c r="B10" s="12">
        <v>7806572.4000000004</v>
      </c>
      <c r="C10" s="12">
        <v>8163256.1200000001</v>
      </c>
      <c r="D10" s="25">
        <f t="shared" si="0"/>
        <v>4.56901828003285</v>
      </c>
      <c r="E10" s="19">
        <v>281168.53999999998</v>
      </c>
      <c r="F10" s="19"/>
      <c r="G10" s="20"/>
      <c r="H10" s="12">
        <v>5162028.21</v>
      </c>
      <c r="I10" s="12">
        <v>5215033.92</v>
      </c>
      <c r="J10" s="25">
        <f t="shared" si="1"/>
        <v>1.0268388285309271</v>
      </c>
      <c r="K10" s="12">
        <v>13249769.15</v>
      </c>
      <c r="L10" s="12">
        <v>13378290.039999999</v>
      </c>
      <c r="M10" s="25">
        <f t="shared" si="2"/>
        <v>0.96998588084834125</v>
      </c>
    </row>
    <row r="11" spans="1:14" x14ac:dyDescent="0.25">
      <c r="A11" s="5" t="s">
        <v>4</v>
      </c>
      <c r="B11" s="11">
        <v>3557188.02</v>
      </c>
      <c r="C11" s="11">
        <v>3620214.87</v>
      </c>
      <c r="D11" s="24">
        <f t="shared" si="0"/>
        <v>1.7718166609590611</v>
      </c>
      <c r="E11" s="17">
        <v>206361.97</v>
      </c>
      <c r="F11" s="17"/>
      <c r="G11" s="18"/>
      <c r="H11" s="11">
        <v>2649908.98</v>
      </c>
      <c r="I11" s="11">
        <v>2902462.62</v>
      </c>
      <c r="J11" s="24">
        <f t="shared" si="1"/>
        <v>9.5306533887061988</v>
      </c>
      <c r="K11" s="11">
        <v>6413458.9700000007</v>
      </c>
      <c r="L11" s="11">
        <v>6522677.4900000002</v>
      </c>
      <c r="M11" s="24">
        <f t="shared" si="2"/>
        <v>1.7029581152836073</v>
      </c>
    </row>
    <row r="12" spans="1:14" x14ac:dyDescent="0.25">
      <c r="A12" s="6" t="s">
        <v>5</v>
      </c>
      <c r="B12" s="12">
        <v>30325247.280000001</v>
      </c>
      <c r="C12" s="12">
        <v>30441214.48</v>
      </c>
      <c r="D12" s="25">
        <f t="shared" si="0"/>
        <v>0.38241139117266698</v>
      </c>
      <c r="E12" s="19">
        <v>56130.06</v>
      </c>
      <c r="F12" s="19"/>
      <c r="G12" s="20"/>
      <c r="H12" s="12">
        <v>3640881</v>
      </c>
      <c r="I12" s="12">
        <v>3679321.64</v>
      </c>
      <c r="J12" s="25">
        <f t="shared" si="1"/>
        <v>1.0558059986030912</v>
      </c>
      <c r="K12" s="12">
        <v>34022258.340000004</v>
      </c>
      <c r="L12" s="12">
        <v>34120536.119999997</v>
      </c>
      <c r="M12" s="25">
        <f t="shared" si="2"/>
        <v>0.2888631877926997</v>
      </c>
    </row>
    <row r="13" spans="1:14" x14ac:dyDescent="0.25">
      <c r="A13" s="5" t="s">
        <v>6</v>
      </c>
      <c r="B13" s="11">
        <v>5225804.45</v>
      </c>
      <c r="C13" s="11">
        <v>5288628.8899999997</v>
      </c>
      <c r="D13" s="24">
        <f t="shared" si="0"/>
        <v>1.2021965345450099</v>
      </c>
      <c r="E13" s="17">
        <v>88302.91</v>
      </c>
      <c r="F13" s="17"/>
      <c r="G13" s="18"/>
      <c r="H13" s="11">
        <v>2593550.8199999998</v>
      </c>
      <c r="I13" s="11">
        <v>3128642.88</v>
      </c>
      <c r="J13" s="24">
        <f t="shared" si="1"/>
        <v>20.631639676140992</v>
      </c>
      <c r="K13" s="11">
        <v>7907658.1799999997</v>
      </c>
      <c r="L13" s="11">
        <v>8417271.7699999996</v>
      </c>
      <c r="M13" s="24">
        <f t="shared" si="2"/>
        <v>6.4445576477864392</v>
      </c>
    </row>
    <row r="14" spans="1:14" x14ac:dyDescent="0.25">
      <c r="A14" s="6" t="s">
        <v>7</v>
      </c>
      <c r="B14" s="12">
        <v>1206690.3</v>
      </c>
      <c r="C14" s="12">
        <v>1235636.24</v>
      </c>
      <c r="D14" s="25">
        <f t="shared" si="0"/>
        <v>2.3987878248461953</v>
      </c>
      <c r="E14" s="19">
        <v>1376.36</v>
      </c>
      <c r="F14" s="19"/>
      <c r="G14" s="20"/>
      <c r="H14" s="12">
        <v>2345891.12</v>
      </c>
      <c r="I14" s="12">
        <v>2272385.56</v>
      </c>
      <c r="J14" s="25">
        <f t="shared" si="1"/>
        <v>-3.1333747492935657</v>
      </c>
      <c r="K14" s="12">
        <v>3553957.7800000003</v>
      </c>
      <c r="L14" s="12">
        <v>3508021.8</v>
      </c>
      <c r="M14" s="25">
        <f t="shared" si="2"/>
        <v>-1.2925302674811263</v>
      </c>
    </row>
    <row r="15" spans="1:14" x14ac:dyDescent="0.25">
      <c r="A15" s="5" t="s">
        <v>8</v>
      </c>
      <c r="B15" s="11">
        <v>2096921.42</v>
      </c>
      <c r="C15" s="11">
        <v>2121461.46</v>
      </c>
      <c r="D15" s="24">
        <f t="shared" si="0"/>
        <v>1.1702889658116078</v>
      </c>
      <c r="E15" s="17">
        <v>68282.69</v>
      </c>
      <c r="F15" s="17"/>
      <c r="G15" s="18"/>
      <c r="H15" s="11">
        <v>4188592.49</v>
      </c>
      <c r="I15" s="11">
        <v>4861654.76</v>
      </c>
      <c r="J15" s="24">
        <f t="shared" si="1"/>
        <v>16.068936560596271</v>
      </c>
      <c r="K15" s="11">
        <v>6353796.5999999996</v>
      </c>
      <c r="L15" s="11">
        <v>6983116.2199999997</v>
      </c>
      <c r="M15" s="24">
        <f t="shared" si="2"/>
        <v>9.9046233239509149</v>
      </c>
    </row>
    <row r="16" spans="1:14" x14ac:dyDescent="0.25">
      <c r="A16" s="6" t="s">
        <v>9</v>
      </c>
      <c r="B16" s="12">
        <v>6252932.8799999999</v>
      </c>
      <c r="C16" s="12">
        <v>6091302.4900000002</v>
      </c>
      <c r="D16" s="25">
        <f t="shared" si="0"/>
        <v>-2.5848732603059688</v>
      </c>
      <c r="E16" s="19">
        <v>132500.66</v>
      </c>
      <c r="F16" s="19"/>
      <c r="G16" s="20"/>
      <c r="H16" s="12">
        <v>7701049.5300000003</v>
      </c>
      <c r="I16" s="12">
        <v>7685438.0499999998</v>
      </c>
      <c r="J16" s="25">
        <f t="shared" si="1"/>
        <v>-0.20271886239900994</v>
      </c>
      <c r="K16" s="12">
        <v>14086483.07</v>
      </c>
      <c r="L16" s="12">
        <v>13776740.539999999</v>
      </c>
      <c r="M16" s="25">
        <f t="shared" si="2"/>
        <v>-2.1988634669192919</v>
      </c>
    </row>
    <row r="17" spans="1:13" x14ac:dyDescent="0.25">
      <c r="A17" s="9" t="s">
        <v>0</v>
      </c>
      <c r="B17" s="13">
        <v>72911656.909999996</v>
      </c>
      <c r="C17" s="13">
        <v>73061763.359999999</v>
      </c>
      <c r="D17" s="26">
        <f t="shared" si="0"/>
        <v>0.20587441893590608</v>
      </c>
      <c r="E17" s="21">
        <v>1060914.3599999999</v>
      </c>
      <c r="F17" s="21"/>
      <c r="G17" s="22"/>
      <c r="H17" s="13">
        <v>32785685.93</v>
      </c>
      <c r="I17" s="13">
        <v>34510268.049999997</v>
      </c>
      <c r="J17" s="26">
        <f t="shared" si="1"/>
        <v>5.2601678783909307</v>
      </c>
      <c r="K17" s="13">
        <v>106758257.19999999</v>
      </c>
      <c r="L17" s="13">
        <v>107572031.41</v>
      </c>
      <c r="M17" s="26">
        <f t="shared" si="2"/>
        <v>0.76225879978116495</v>
      </c>
    </row>
    <row r="18" spans="1:13" ht="17.25" x14ac:dyDescent="0.25">
      <c r="A18" s="29" t="s">
        <v>15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9.5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6.5" customHeight="1" x14ac:dyDescent="0.25">
      <c r="A20" s="28" t="s">
        <v>17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10">
    <mergeCell ref="A18:M18"/>
    <mergeCell ref="A4:M4"/>
    <mergeCell ref="B6:C6"/>
    <mergeCell ref="D6:D7"/>
    <mergeCell ref="E6:F6"/>
    <mergeCell ref="G6:G7"/>
    <mergeCell ref="H6:I6"/>
    <mergeCell ref="J6:J7"/>
    <mergeCell ref="K6:L6"/>
    <mergeCell ref="M6:M7"/>
  </mergeCells>
  <pageMargins left="0.24" right="0.16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1.3.1-22</vt:lpstr>
      <vt:lpstr>Datos 23-24</vt:lpstr>
      <vt:lpstr>'1.3.1-22'!Área_de_impresión</vt:lpstr>
      <vt:lpstr>'Datos 23-24'!Área_de_impresión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2021-02-12T08:24:48Z</cp:lastPrinted>
  <dcterms:created xsi:type="dcterms:W3CDTF">2014-06-27T11:56:58Z</dcterms:created>
  <dcterms:modified xsi:type="dcterms:W3CDTF">2025-03-12T14:47:46Z</dcterms:modified>
</cp:coreProperties>
</file>