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5 Construcción\"/>
    </mc:Choice>
  </mc:AlternateContent>
  <xr:revisionPtr revIDLastSave="0" documentId="13_ncr:1_{E47DC546-D19E-41C8-8DB4-F0B7DA807F2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1" sheetId="3" r:id="rId1"/>
    <sheet name="Histórico" sheetId="2" r:id="rId2"/>
  </sheets>
  <definedNames>
    <definedName name="_xlnm.Print_Area" localSheetId="1">Histórico!$A$1:$E$1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8" i="2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8" i="3"/>
</calcChain>
</file>

<file path=xl/sharedStrings.xml><?xml version="1.0" encoding="utf-8"?>
<sst xmlns="http://schemas.openxmlformats.org/spreadsheetml/2006/main" count="69" uniqueCount="25">
  <si>
    <t>Cuadro 1.5.1-1</t>
  </si>
  <si>
    <t>(número)</t>
  </si>
  <si>
    <t>Castilla y León</t>
  </si>
  <si>
    <t>41 Construcción de edificios</t>
  </si>
  <si>
    <t>411 Promoción inmobiliaria</t>
  </si>
  <si>
    <t>412 Construcción de edificios</t>
  </si>
  <si>
    <t>42 Ingeniería civil</t>
  </si>
  <si>
    <t>421 Construcción de carreteras y vías férreas, puentes y túneles</t>
  </si>
  <si>
    <t>422 Construcción de redes</t>
  </si>
  <si>
    <t>429 Construcción de otros proyectos de ingeniería civil</t>
  </si>
  <si>
    <t>43 Actividades de construcción especializada</t>
  </si>
  <si>
    <t>431 Demolición y preparación de terrenos</t>
  </si>
  <si>
    <t>432 Instalaciones eléctricas de fontanería y otras instalaciones en obras de construcción</t>
  </si>
  <si>
    <t>433 Acabado de edificios</t>
  </si>
  <si>
    <t>439 Otras actividades de construcción especializada</t>
  </si>
  <si>
    <t>Total</t>
  </si>
  <si>
    <t>España</t>
  </si>
  <si>
    <t>Fuente: Directorio Central de Empresas. INE.</t>
  </si>
  <si>
    <t>var.22-23</t>
  </si>
  <si>
    <t>Empresas activas del sector construcción en Castilla y León y en España, 2023 y 2024</t>
  </si>
  <si>
    <t>CES. Informe de Situación Económica y Social de Castilla y León en 2024</t>
  </si>
  <si>
    <t>var. 08-24</t>
  </si>
  <si>
    <t>var.23-24</t>
  </si>
  <si>
    <t>CES. Informe de Situación Económica y Social de Castilla y León</t>
  </si>
  <si>
    <t>Empresas activas del sector construcción en Castilla y León y en España, 2008, 2020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</si>
</sst>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0" xfId="1" applyFont="1"/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5" borderId="0" xfId="0" applyFont="1" applyFill="1" applyAlignment="1">
      <alignment horizontal="justify" vertical="center"/>
    </xf>
    <xf numFmtId="0" fontId="5" fillId="6" borderId="2" xfId="0" applyFont="1" applyFill="1" applyBorder="1" applyAlignment="1">
      <alignment horizontal="justify" vertical="center"/>
    </xf>
    <xf numFmtId="0" fontId="6" fillId="7" borderId="2" xfId="0" applyFont="1" applyFill="1" applyBorder="1" applyAlignment="1">
      <alignment horizontal="justify" vertical="center"/>
    </xf>
    <xf numFmtId="3" fontId="7" fillId="5" borderId="1" xfId="0" applyNumberFormat="1" applyFont="1" applyFill="1" applyBorder="1" applyAlignment="1">
      <alignment horizontal="right" vertical="center" indent="2"/>
    </xf>
    <xf numFmtId="0" fontId="7" fillId="5" borderId="0" xfId="0" applyFont="1" applyFill="1" applyAlignment="1">
      <alignment horizontal="right" vertical="center" indent="2"/>
    </xf>
    <xf numFmtId="3" fontId="7" fillId="5" borderId="0" xfId="0" applyNumberFormat="1" applyFont="1" applyFill="1" applyAlignment="1">
      <alignment horizontal="right" vertical="center" indent="2"/>
    </xf>
    <xf numFmtId="3" fontId="5" fillId="6" borderId="2" xfId="0" applyNumberFormat="1" applyFont="1" applyFill="1" applyBorder="1" applyAlignment="1">
      <alignment horizontal="right" vertical="center" indent="2"/>
    </xf>
    <xf numFmtId="3" fontId="6" fillId="7" borderId="2" xfId="0" applyNumberFormat="1" applyFont="1" applyFill="1" applyBorder="1" applyAlignment="1">
      <alignment horizontal="right" vertical="center" indent="2"/>
    </xf>
    <xf numFmtId="0" fontId="1" fillId="2" borderId="0" xfId="1"/>
    <xf numFmtId="0" fontId="2" fillId="4" borderId="0" xfId="0" applyFont="1" applyFill="1"/>
    <xf numFmtId="3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0" fontId="7" fillId="5" borderId="3" xfId="0" applyFont="1" applyFill="1" applyBorder="1" applyAlignment="1">
      <alignment horizontal="justify" vertical="center"/>
    </xf>
    <xf numFmtId="3" fontId="7" fillId="5" borderId="3" xfId="0" applyNumberFormat="1" applyFont="1" applyFill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164" fontId="7" fillId="5" borderId="3" xfId="0" applyNumberFormat="1" applyFont="1" applyFill="1" applyBorder="1" applyAlignment="1">
      <alignment horizontal="right" vertical="center" indent="2"/>
    </xf>
    <xf numFmtId="164" fontId="0" fillId="0" borderId="0" xfId="0" applyNumberFormat="1" applyAlignment="1">
      <alignment horizontal="right" vertical="center" indent="2"/>
    </xf>
    <xf numFmtId="164" fontId="7" fillId="5" borderId="0" xfId="0" applyNumberFormat="1" applyFont="1" applyFill="1" applyAlignment="1">
      <alignment horizontal="right" vertical="center" indent="2"/>
    </xf>
    <xf numFmtId="164" fontId="7" fillId="5" borderId="1" xfId="0" applyNumberFormat="1" applyFont="1" applyFill="1" applyBorder="1" applyAlignment="1">
      <alignment horizontal="right" vertical="center" indent="2"/>
    </xf>
    <xf numFmtId="164" fontId="2" fillId="0" borderId="0" xfId="0" applyNumberFormat="1" applyFont="1" applyAlignment="1">
      <alignment horizontal="right" vertical="center" indent="2"/>
    </xf>
    <xf numFmtId="164" fontId="5" fillId="6" borderId="2" xfId="0" applyNumberFormat="1" applyFont="1" applyFill="1" applyBorder="1" applyAlignment="1">
      <alignment horizontal="right" vertical="center" indent="2"/>
    </xf>
    <xf numFmtId="164" fontId="6" fillId="7" borderId="2" xfId="0" applyNumberFormat="1" applyFont="1" applyFill="1" applyBorder="1" applyAlignment="1">
      <alignment horizontal="right" vertical="center" indent="2"/>
    </xf>
    <xf numFmtId="3" fontId="7" fillId="5" borderId="1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5" borderId="0" xfId="0" applyNumberFormat="1" applyFont="1" applyFill="1" applyAlignment="1">
      <alignment horizontal="right" vertical="center"/>
    </xf>
    <xf numFmtId="3" fontId="5" fillId="8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0" borderId="0" xfId="0"/>
    <xf numFmtId="0" fontId="5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justify" vertical="center"/>
    </xf>
    <xf numFmtId="3" fontId="5" fillId="3" borderId="4" xfId="0" applyNumberFormat="1" applyFont="1" applyFill="1" applyBorder="1" applyAlignment="1">
      <alignment horizontal="right" vertical="center" indent="2"/>
    </xf>
    <xf numFmtId="164" fontId="5" fillId="3" borderId="4" xfId="0" applyNumberFormat="1" applyFont="1" applyFill="1" applyBorder="1" applyAlignment="1">
      <alignment horizontal="right" vertical="center" indent="2"/>
    </xf>
    <xf numFmtId="0" fontId="8" fillId="9" borderId="4" xfId="0" applyFont="1" applyFill="1" applyBorder="1" applyAlignment="1">
      <alignment horizontal="justify" vertical="center"/>
    </xf>
    <xf numFmtId="3" fontId="8" fillId="9" borderId="4" xfId="0" applyNumberFormat="1" applyFont="1" applyFill="1" applyBorder="1" applyAlignment="1">
      <alignment horizontal="right" vertical="center" indent="2"/>
    </xf>
    <xf numFmtId="164" fontId="8" fillId="9" borderId="4" xfId="0" applyNumberFormat="1" applyFont="1" applyFill="1" applyBorder="1" applyAlignment="1">
      <alignment horizontal="right" vertical="center" indent="2"/>
    </xf>
    <xf numFmtId="0" fontId="8" fillId="9" borderId="3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D196C-C4B9-418A-BD8B-E912A9F9E93C}">
  <dimension ref="A1:E34"/>
  <sheetViews>
    <sheetView tabSelected="1" workbookViewId="0">
      <selection activeCell="J30" sqref="J30"/>
    </sheetView>
  </sheetViews>
  <sheetFormatPr baseColWidth="10" defaultRowHeight="15" x14ac:dyDescent="0.25"/>
  <cols>
    <col min="1" max="1" width="30.85546875" customWidth="1"/>
    <col min="2" max="2" width="35" customWidth="1"/>
  </cols>
  <sheetData>
    <row r="1" spans="1:5" x14ac:dyDescent="0.25">
      <c r="A1" s="3" t="s">
        <v>20</v>
      </c>
      <c r="B1" s="16"/>
      <c r="C1" s="16"/>
      <c r="D1" s="16"/>
      <c r="E1" s="16"/>
    </row>
    <row r="3" spans="1:5" x14ac:dyDescent="0.25">
      <c r="A3" s="38" t="s">
        <v>0</v>
      </c>
      <c r="B3" s="38"/>
      <c r="C3" s="38"/>
      <c r="D3" s="38"/>
      <c r="E3" s="38"/>
    </row>
    <row r="4" spans="1:5" x14ac:dyDescent="0.25">
      <c r="A4" s="38" t="s">
        <v>19</v>
      </c>
      <c r="B4" s="38"/>
      <c r="C4" s="38"/>
      <c r="D4" s="38"/>
      <c r="E4" s="38"/>
    </row>
    <row r="5" spans="1:5" x14ac:dyDescent="0.25">
      <c r="A5" s="38" t="s">
        <v>1</v>
      </c>
      <c r="B5" s="38"/>
      <c r="C5" s="38"/>
      <c r="D5" s="38"/>
      <c r="E5" s="38"/>
    </row>
    <row r="6" spans="1:5" x14ac:dyDescent="0.25">
      <c r="A6" s="39"/>
      <c r="B6" s="39"/>
      <c r="C6" s="39"/>
      <c r="D6" s="39"/>
      <c r="E6" s="39"/>
    </row>
    <row r="7" spans="1:5" ht="23.25" customHeight="1" x14ac:dyDescent="0.25">
      <c r="A7" s="4"/>
      <c r="B7" s="4"/>
      <c r="C7" s="5">
        <v>2023</v>
      </c>
      <c r="D7" s="5">
        <v>2024</v>
      </c>
      <c r="E7" s="5" t="s">
        <v>18</v>
      </c>
    </row>
    <row r="8" spans="1:5" ht="24.95" customHeight="1" x14ac:dyDescent="0.25">
      <c r="A8" s="48" t="s">
        <v>2</v>
      </c>
      <c r="B8" s="20" t="s">
        <v>3</v>
      </c>
      <c r="C8" s="21">
        <v>11156</v>
      </c>
      <c r="D8" s="21">
        <v>11158</v>
      </c>
      <c r="E8" s="24">
        <f>(D8-C8)/C8*100</f>
        <v>1.7927572606669058E-2</v>
      </c>
    </row>
    <row r="9" spans="1:5" ht="24.95" customHeight="1" x14ac:dyDescent="0.25">
      <c r="A9" s="49"/>
      <c r="B9" s="7" t="s">
        <v>4</v>
      </c>
      <c r="C9" s="22">
        <v>1377</v>
      </c>
      <c r="D9" s="22">
        <v>1469</v>
      </c>
      <c r="E9" s="25">
        <f t="shared" ref="E9:E33" si="0">(D9-C9)/C9*100</f>
        <v>6.6811909949164843</v>
      </c>
    </row>
    <row r="10" spans="1:5" ht="24.95" customHeight="1" x14ac:dyDescent="0.25">
      <c r="A10" s="49"/>
      <c r="B10" s="7" t="s">
        <v>5</v>
      </c>
      <c r="C10" s="22">
        <v>9779</v>
      </c>
      <c r="D10" s="22">
        <v>9689</v>
      </c>
      <c r="E10" s="25">
        <f t="shared" si="0"/>
        <v>-0.92033950301666834</v>
      </c>
    </row>
    <row r="11" spans="1:5" ht="24.95" customHeight="1" x14ac:dyDescent="0.25">
      <c r="A11" s="49"/>
      <c r="B11" s="8" t="s">
        <v>6</v>
      </c>
      <c r="C11" s="12">
        <v>351</v>
      </c>
      <c r="D11" s="12">
        <v>387</v>
      </c>
      <c r="E11" s="26">
        <f t="shared" si="0"/>
        <v>10.256410256410255</v>
      </c>
    </row>
    <row r="12" spans="1:5" ht="33" customHeight="1" x14ac:dyDescent="0.25">
      <c r="A12" s="49"/>
      <c r="B12" s="7" t="s">
        <v>7</v>
      </c>
      <c r="C12" s="23">
        <v>84</v>
      </c>
      <c r="D12" s="23">
        <v>83</v>
      </c>
      <c r="E12" s="25">
        <f t="shared" si="0"/>
        <v>-1.1904761904761905</v>
      </c>
    </row>
    <row r="13" spans="1:5" ht="24.95" customHeight="1" x14ac:dyDescent="0.25">
      <c r="A13" s="49"/>
      <c r="B13" s="7" t="s">
        <v>8</v>
      </c>
      <c r="C13" s="23">
        <v>64</v>
      </c>
      <c r="D13" s="23">
        <v>65</v>
      </c>
      <c r="E13" s="25">
        <f t="shared" si="0"/>
        <v>1.5625</v>
      </c>
    </row>
    <row r="14" spans="1:5" ht="42" customHeight="1" x14ac:dyDescent="0.25">
      <c r="A14" s="49"/>
      <c r="B14" s="7" t="s">
        <v>9</v>
      </c>
      <c r="C14" s="23">
        <v>203</v>
      </c>
      <c r="D14" s="23">
        <v>239</v>
      </c>
      <c r="E14" s="25">
        <f t="shared" si="0"/>
        <v>17.733990147783253</v>
      </c>
    </row>
    <row r="15" spans="1:5" ht="44.25" customHeight="1" x14ac:dyDescent="0.25">
      <c r="A15" s="49"/>
      <c r="B15" s="8" t="s">
        <v>10</v>
      </c>
      <c r="C15" s="13">
        <v>8971</v>
      </c>
      <c r="D15" s="13">
        <v>8945</v>
      </c>
      <c r="E15" s="26">
        <f t="shared" si="0"/>
        <v>-0.28982276223386472</v>
      </c>
    </row>
    <row r="16" spans="1:5" ht="45" customHeight="1" x14ac:dyDescent="0.25">
      <c r="A16" s="49"/>
      <c r="B16" s="7" t="s">
        <v>11</v>
      </c>
      <c r="C16" s="23">
        <v>566</v>
      </c>
      <c r="D16" s="23">
        <v>561</v>
      </c>
      <c r="E16" s="25">
        <f t="shared" si="0"/>
        <v>-0.88339222614840995</v>
      </c>
    </row>
    <row r="17" spans="1:5" ht="43.5" customHeight="1" x14ac:dyDescent="0.25">
      <c r="A17" s="49"/>
      <c r="B17" s="7" t="s">
        <v>12</v>
      </c>
      <c r="C17" s="22">
        <v>3811</v>
      </c>
      <c r="D17" s="22">
        <v>3826</v>
      </c>
      <c r="E17" s="25">
        <f t="shared" si="0"/>
        <v>0.39359748097612174</v>
      </c>
    </row>
    <row r="18" spans="1:5" ht="24.75" customHeight="1" x14ac:dyDescent="0.25">
      <c r="A18" s="49"/>
      <c r="B18" s="7" t="s">
        <v>13</v>
      </c>
      <c r="C18" s="22">
        <v>3858</v>
      </c>
      <c r="D18" s="22">
        <v>3779</v>
      </c>
      <c r="E18" s="25">
        <f t="shared" si="0"/>
        <v>-2.0476931052358736</v>
      </c>
    </row>
    <row r="19" spans="1:5" ht="45" customHeight="1" x14ac:dyDescent="0.25">
      <c r="A19" s="49"/>
      <c r="B19" s="7" t="s">
        <v>14</v>
      </c>
      <c r="C19" s="23">
        <v>736</v>
      </c>
      <c r="D19" s="23">
        <v>779</v>
      </c>
      <c r="E19" s="25">
        <f t="shared" si="0"/>
        <v>5.8423913043478262</v>
      </c>
    </row>
    <row r="20" spans="1:5" ht="24.95" customHeight="1" x14ac:dyDescent="0.25">
      <c r="A20" s="50"/>
      <c r="B20" s="51" t="s">
        <v>15</v>
      </c>
      <c r="C20" s="52">
        <v>20478</v>
      </c>
      <c r="D20" s="52">
        <v>20490</v>
      </c>
      <c r="E20" s="53">
        <f t="shared" si="0"/>
        <v>5.8599472604746558E-2</v>
      </c>
    </row>
    <row r="21" spans="1:5" ht="24.95" customHeight="1" x14ac:dyDescent="0.25">
      <c r="A21" s="57" t="s">
        <v>16</v>
      </c>
      <c r="B21" s="20" t="s">
        <v>3</v>
      </c>
      <c r="C21" s="21">
        <v>190031</v>
      </c>
      <c r="D21" s="21">
        <v>194132</v>
      </c>
      <c r="E21" s="24">
        <f t="shared" si="0"/>
        <v>2.1580689466455469</v>
      </c>
    </row>
    <row r="22" spans="1:5" ht="24.95" customHeight="1" x14ac:dyDescent="0.25">
      <c r="A22" s="58"/>
      <c r="B22" s="7" t="s">
        <v>4</v>
      </c>
      <c r="C22" s="22">
        <v>46820</v>
      </c>
      <c r="D22" s="22">
        <v>49200</v>
      </c>
      <c r="E22" s="25">
        <f t="shared" si="0"/>
        <v>5.0832977360102518</v>
      </c>
    </row>
    <row r="23" spans="1:5" ht="24.95" customHeight="1" x14ac:dyDescent="0.25">
      <c r="A23" s="58"/>
      <c r="B23" s="7" t="s">
        <v>5</v>
      </c>
      <c r="C23" s="22">
        <v>143211</v>
      </c>
      <c r="D23" s="22">
        <v>144932</v>
      </c>
      <c r="E23" s="25">
        <f t="shared" si="0"/>
        <v>1.2017233313083491</v>
      </c>
    </row>
    <row r="24" spans="1:5" ht="24.95" customHeight="1" x14ac:dyDescent="0.25">
      <c r="A24" s="58"/>
      <c r="B24" s="8" t="s">
        <v>6</v>
      </c>
      <c r="C24" s="13">
        <v>8168</v>
      </c>
      <c r="D24" s="12">
        <v>8802</v>
      </c>
      <c r="E24" s="26">
        <f t="shared" si="0"/>
        <v>7.7619980411361409</v>
      </c>
    </row>
    <row r="25" spans="1:5" ht="40.5" customHeight="1" x14ac:dyDescent="0.25">
      <c r="A25" s="58"/>
      <c r="B25" s="7" t="s">
        <v>7</v>
      </c>
      <c r="C25" s="22">
        <v>1116</v>
      </c>
      <c r="D25" s="22">
        <v>1153</v>
      </c>
      <c r="E25" s="25">
        <f t="shared" si="0"/>
        <v>3.3154121863799282</v>
      </c>
    </row>
    <row r="26" spans="1:5" ht="23.25" customHeight="1" x14ac:dyDescent="0.25">
      <c r="A26" s="58"/>
      <c r="B26" s="7" t="s">
        <v>8</v>
      </c>
      <c r="C26" s="22">
        <v>1241</v>
      </c>
      <c r="D26" s="22">
        <v>1301</v>
      </c>
      <c r="E26" s="25">
        <f t="shared" si="0"/>
        <v>4.8348106365834003</v>
      </c>
    </row>
    <row r="27" spans="1:5" ht="38.25" customHeight="1" x14ac:dyDescent="0.25">
      <c r="A27" s="58"/>
      <c r="B27" s="7" t="s">
        <v>9</v>
      </c>
      <c r="C27" s="22">
        <v>5811</v>
      </c>
      <c r="D27" s="22">
        <v>6348</v>
      </c>
      <c r="E27" s="25">
        <f t="shared" si="0"/>
        <v>9.2410944759938047</v>
      </c>
    </row>
    <row r="28" spans="1:5" ht="44.25" customHeight="1" x14ac:dyDescent="0.25">
      <c r="A28" s="58"/>
      <c r="B28" s="8" t="s">
        <v>10</v>
      </c>
      <c r="C28" s="13">
        <v>178797</v>
      </c>
      <c r="D28" s="13">
        <v>180688</v>
      </c>
      <c r="E28" s="26">
        <f t="shared" si="0"/>
        <v>1.0576240093513873</v>
      </c>
    </row>
    <row r="29" spans="1:5" ht="34.5" customHeight="1" x14ac:dyDescent="0.25">
      <c r="A29" s="58"/>
      <c r="B29" s="7" t="s">
        <v>11</v>
      </c>
      <c r="C29" s="22">
        <v>8492</v>
      </c>
      <c r="D29" s="22">
        <v>8615</v>
      </c>
      <c r="E29" s="25">
        <f t="shared" si="0"/>
        <v>1.4484220442769666</v>
      </c>
    </row>
    <row r="30" spans="1:5" ht="44.25" customHeight="1" x14ac:dyDescent="0.25">
      <c r="A30" s="58"/>
      <c r="B30" s="7" t="s">
        <v>12</v>
      </c>
      <c r="C30" s="22">
        <v>77750</v>
      </c>
      <c r="D30" s="22">
        <v>78390</v>
      </c>
      <c r="E30" s="25">
        <f t="shared" si="0"/>
        <v>0.82315112540192925</v>
      </c>
    </row>
    <row r="31" spans="1:5" ht="24.95" customHeight="1" x14ac:dyDescent="0.25">
      <c r="A31" s="58"/>
      <c r="B31" s="7" t="s">
        <v>13</v>
      </c>
      <c r="C31" s="22">
        <v>74424</v>
      </c>
      <c r="D31" s="22">
        <v>74382</v>
      </c>
      <c r="E31" s="25">
        <f t="shared" si="0"/>
        <v>-5.6433408577878097E-2</v>
      </c>
    </row>
    <row r="32" spans="1:5" ht="42.75" customHeight="1" x14ac:dyDescent="0.25">
      <c r="A32" s="58"/>
      <c r="B32" s="7" t="s">
        <v>14</v>
      </c>
      <c r="C32" s="22">
        <v>18131</v>
      </c>
      <c r="D32" s="22">
        <v>19301</v>
      </c>
      <c r="E32" s="25">
        <f t="shared" si="0"/>
        <v>6.4530362362804032</v>
      </c>
    </row>
    <row r="33" spans="1:5" ht="24.95" customHeight="1" x14ac:dyDescent="0.25">
      <c r="A33" s="59"/>
      <c r="B33" s="54" t="s">
        <v>15</v>
      </c>
      <c r="C33" s="55">
        <v>376996</v>
      </c>
      <c r="D33" s="55">
        <v>383622</v>
      </c>
      <c r="E33" s="56">
        <f t="shared" si="0"/>
        <v>1.7575783297435519</v>
      </c>
    </row>
    <row r="34" spans="1:5" x14ac:dyDescent="0.25">
      <c r="A34" s="37" t="s">
        <v>17</v>
      </c>
      <c r="B34" s="37"/>
      <c r="C34" s="37"/>
      <c r="D34" s="37"/>
      <c r="E34" s="37"/>
    </row>
  </sheetData>
  <mergeCells count="7">
    <mergeCell ref="A34:E34"/>
    <mergeCell ref="A3:E3"/>
    <mergeCell ref="A4:E4"/>
    <mergeCell ref="A5:E5"/>
    <mergeCell ref="A6:E6"/>
    <mergeCell ref="A8:A20"/>
    <mergeCell ref="A21:A3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zoomScale="110" zoomScaleNormal="110" workbookViewId="0">
      <selection activeCell="P12" sqref="P12"/>
    </sheetView>
  </sheetViews>
  <sheetFormatPr baseColWidth="10" defaultRowHeight="15" x14ac:dyDescent="0.25"/>
  <cols>
    <col min="1" max="1" width="14.5703125" customWidth="1"/>
    <col min="2" max="2" width="26" customWidth="1"/>
    <col min="3" max="4" width="14.5703125" customWidth="1"/>
    <col min="5" max="8" width="13" customWidth="1"/>
    <col min="9" max="9" width="12" customWidth="1"/>
    <col min="10" max="10" width="12.7109375" customWidth="1"/>
  </cols>
  <sheetData>
    <row r="1" spans="1:12" x14ac:dyDescent="0.25">
      <c r="A1" s="3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2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</row>
    <row r="3" spans="1:12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2"/>
      <c r="L3" s="2"/>
    </row>
    <row r="4" spans="1:12" x14ac:dyDescent="0.25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2"/>
      <c r="L4" s="2"/>
    </row>
    <row r="5" spans="1:12" x14ac:dyDescent="0.25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2"/>
      <c r="L5" s="2"/>
    </row>
    <row r="6" spans="1:12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2"/>
      <c r="L6" s="2"/>
    </row>
    <row r="7" spans="1:12" ht="22.5" customHeight="1" thickBot="1" x14ac:dyDescent="0.3">
      <c r="A7" s="17"/>
      <c r="B7" s="17"/>
      <c r="C7" s="5">
        <v>2008</v>
      </c>
      <c r="D7" s="5">
        <v>2020</v>
      </c>
      <c r="E7" s="5">
        <v>2021</v>
      </c>
      <c r="F7" s="5">
        <v>2022</v>
      </c>
      <c r="G7" s="5">
        <v>2023</v>
      </c>
      <c r="H7" s="5">
        <v>2024</v>
      </c>
      <c r="I7" s="5" t="s">
        <v>22</v>
      </c>
      <c r="J7" s="5" t="s">
        <v>21</v>
      </c>
      <c r="K7" s="2"/>
      <c r="L7" s="2"/>
    </row>
    <row r="8" spans="1:12" x14ac:dyDescent="0.25">
      <c r="A8" s="46" t="s">
        <v>2</v>
      </c>
      <c r="B8" s="6" t="s">
        <v>3</v>
      </c>
      <c r="C8" s="11">
        <v>19574</v>
      </c>
      <c r="D8" s="11">
        <v>12934</v>
      </c>
      <c r="E8" s="11">
        <v>12594</v>
      </c>
      <c r="F8" s="31">
        <v>12580</v>
      </c>
      <c r="G8" s="31">
        <v>11156</v>
      </c>
      <c r="H8" s="31">
        <v>11158</v>
      </c>
      <c r="I8" s="27">
        <f>(H8*100/G8)-100</f>
        <v>1.7927572606666331E-2</v>
      </c>
      <c r="J8" s="27">
        <f>(H8*100/C8)-100</f>
        <v>-42.995810769387965</v>
      </c>
      <c r="K8" s="2"/>
      <c r="L8" s="2"/>
    </row>
    <row r="9" spans="1:12" x14ac:dyDescent="0.25">
      <c r="A9" s="40"/>
      <c r="B9" s="7" t="s">
        <v>4</v>
      </c>
      <c r="C9" s="18">
        <v>3408</v>
      </c>
      <c r="D9" s="18">
        <v>2020</v>
      </c>
      <c r="E9" s="18">
        <v>1967</v>
      </c>
      <c r="F9" s="32">
        <v>1952</v>
      </c>
      <c r="G9" s="32">
        <v>1377</v>
      </c>
      <c r="H9" s="32">
        <v>1469</v>
      </c>
      <c r="I9" s="28">
        <f t="shared" ref="I9:I33" si="0">(H9*100/G9)-100</f>
        <v>6.6811909949164914</v>
      </c>
      <c r="J9" s="28">
        <f t="shared" ref="J9:J33" si="1">(H9*100/C9)-100</f>
        <v>-56.895539906103288</v>
      </c>
      <c r="K9" s="2"/>
      <c r="L9" s="2"/>
    </row>
    <row r="10" spans="1:12" ht="30" x14ac:dyDescent="0.25">
      <c r="A10" s="40"/>
      <c r="B10" s="7" t="s">
        <v>5</v>
      </c>
      <c r="C10" s="18">
        <v>16166</v>
      </c>
      <c r="D10" s="18">
        <v>10914</v>
      </c>
      <c r="E10" s="18">
        <v>10627</v>
      </c>
      <c r="F10" s="32">
        <v>10628</v>
      </c>
      <c r="G10" s="32">
        <v>9779</v>
      </c>
      <c r="H10" s="32">
        <v>9689</v>
      </c>
      <c r="I10" s="28">
        <f t="shared" si="0"/>
        <v>-0.92033950301666323</v>
      </c>
      <c r="J10" s="28">
        <f t="shared" si="1"/>
        <v>-40.065569714215016</v>
      </c>
      <c r="K10" s="2"/>
      <c r="L10" s="2"/>
    </row>
    <row r="11" spans="1:12" x14ac:dyDescent="0.25">
      <c r="A11" s="40"/>
      <c r="B11" s="8" t="s">
        <v>6</v>
      </c>
      <c r="C11" s="12">
        <v>796</v>
      </c>
      <c r="D11" s="12">
        <v>537</v>
      </c>
      <c r="E11" s="12">
        <v>508</v>
      </c>
      <c r="F11" s="33">
        <v>511</v>
      </c>
      <c r="G11" s="33">
        <v>351</v>
      </c>
      <c r="H11" s="33">
        <v>387</v>
      </c>
      <c r="I11" s="26">
        <f t="shared" si="0"/>
        <v>10.256410256410263</v>
      </c>
      <c r="J11" s="26">
        <f t="shared" si="1"/>
        <v>-51.381909547738694</v>
      </c>
      <c r="K11" s="2"/>
      <c r="L11" s="2"/>
    </row>
    <row r="12" spans="1:12" ht="45" x14ac:dyDescent="0.25">
      <c r="A12" s="40"/>
      <c r="B12" s="7" t="s">
        <v>7</v>
      </c>
      <c r="C12" s="19">
        <v>95</v>
      </c>
      <c r="D12" s="19">
        <v>81</v>
      </c>
      <c r="E12" s="19">
        <v>82</v>
      </c>
      <c r="F12" s="34">
        <v>88</v>
      </c>
      <c r="G12" s="34">
        <v>84</v>
      </c>
      <c r="H12" s="34">
        <v>83</v>
      </c>
      <c r="I12" s="28">
        <f t="shared" si="0"/>
        <v>-1.1904761904761898</v>
      </c>
      <c r="J12" s="28">
        <f t="shared" si="1"/>
        <v>-12.631578947368425</v>
      </c>
      <c r="K12" s="2"/>
      <c r="L12" s="2"/>
    </row>
    <row r="13" spans="1:12" x14ac:dyDescent="0.25">
      <c r="A13" s="40"/>
      <c r="B13" s="7" t="s">
        <v>8</v>
      </c>
      <c r="C13" s="19">
        <v>14</v>
      </c>
      <c r="D13" s="19">
        <v>46</v>
      </c>
      <c r="E13" s="19">
        <v>59</v>
      </c>
      <c r="F13" s="34">
        <v>63</v>
      </c>
      <c r="G13" s="34">
        <v>64</v>
      </c>
      <c r="H13" s="34">
        <v>65</v>
      </c>
      <c r="I13" s="28">
        <f t="shared" si="0"/>
        <v>1.5625</v>
      </c>
      <c r="J13" s="28">
        <f t="shared" si="1"/>
        <v>364.28571428571428</v>
      </c>
      <c r="K13" s="2"/>
      <c r="L13" s="2"/>
    </row>
    <row r="14" spans="1:12" ht="30" x14ac:dyDescent="0.25">
      <c r="A14" s="40"/>
      <c r="B14" s="7" t="s">
        <v>9</v>
      </c>
      <c r="C14" s="19">
        <v>687</v>
      </c>
      <c r="D14" s="19">
        <v>410</v>
      </c>
      <c r="E14" s="19">
        <v>367</v>
      </c>
      <c r="F14" s="34">
        <v>360</v>
      </c>
      <c r="G14" s="34">
        <v>203</v>
      </c>
      <c r="H14" s="34">
        <v>239</v>
      </c>
      <c r="I14" s="28">
        <f t="shared" si="0"/>
        <v>17.733990147783246</v>
      </c>
      <c r="J14" s="28">
        <f t="shared" si="1"/>
        <v>-65.211062590975246</v>
      </c>
      <c r="K14" s="2"/>
      <c r="L14" s="2"/>
    </row>
    <row r="15" spans="1:12" ht="30" x14ac:dyDescent="0.25">
      <c r="A15" s="40"/>
      <c r="B15" s="8" t="s">
        <v>10</v>
      </c>
      <c r="C15" s="13">
        <v>13427</v>
      </c>
      <c r="D15" s="13">
        <v>9404</v>
      </c>
      <c r="E15" s="13">
        <v>9345</v>
      </c>
      <c r="F15" s="35">
        <v>9405</v>
      </c>
      <c r="G15" s="35">
        <v>8971</v>
      </c>
      <c r="H15" s="35">
        <v>8945</v>
      </c>
      <c r="I15" s="26">
        <f t="shared" si="0"/>
        <v>-0.28982276223386805</v>
      </c>
      <c r="J15" s="26">
        <f t="shared" si="1"/>
        <v>-33.380501973635219</v>
      </c>
      <c r="K15" s="2"/>
      <c r="L15" s="2"/>
    </row>
    <row r="16" spans="1:12" ht="30" x14ac:dyDescent="0.25">
      <c r="A16" s="40"/>
      <c r="B16" s="7" t="s">
        <v>11</v>
      </c>
      <c r="C16" s="18">
        <v>1010</v>
      </c>
      <c r="D16" s="19">
        <v>605</v>
      </c>
      <c r="E16" s="19">
        <v>601</v>
      </c>
      <c r="F16" s="34">
        <v>604</v>
      </c>
      <c r="G16" s="34">
        <v>566</v>
      </c>
      <c r="H16" s="34">
        <v>561</v>
      </c>
      <c r="I16" s="28">
        <f t="shared" si="0"/>
        <v>-0.88339222614841617</v>
      </c>
      <c r="J16" s="28">
        <f t="shared" si="1"/>
        <v>-44.455445544554458</v>
      </c>
      <c r="K16" s="2"/>
      <c r="L16" s="2"/>
    </row>
    <row r="17" spans="1:12" ht="60" x14ac:dyDescent="0.25">
      <c r="A17" s="40"/>
      <c r="B17" s="7" t="s">
        <v>12</v>
      </c>
      <c r="C17" s="18">
        <v>5314</v>
      </c>
      <c r="D17" s="18">
        <v>4092</v>
      </c>
      <c r="E17" s="18">
        <v>4038</v>
      </c>
      <c r="F17" s="32">
        <v>4051</v>
      </c>
      <c r="G17" s="32">
        <v>3811</v>
      </c>
      <c r="H17" s="32">
        <v>3826</v>
      </c>
      <c r="I17" s="28">
        <f t="shared" si="0"/>
        <v>0.39359748097612623</v>
      </c>
      <c r="J17" s="28">
        <f t="shared" si="1"/>
        <v>-28.001505457282647</v>
      </c>
      <c r="K17" s="2"/>
      <c r="L17" s="2"/>
    </row>
    <row r="18" spans="1:12" x14ac:dyDescent="0.25">
      <c r="A18" s="40"/>
      <c r="B18" s="7" t="s">
        <v>13</v>
      </c>
      <c r="C18" s="18">
        <v>6475</v>
      </c>
      <c r="D18" s="18">
        <v>3992</v>
      </c>
      <c r="E18" s="18">
        <v>3967</v>
      </c>
      <c r="F18" s="32">
        <v>4001</v>
      </c>
      <c r="G18" s="32">
        <v>3858</v>
      </c>
      <c r="H18" s="32">
        <v>3779</v>
      </c>
      <c r="I18" s="28">
        <f t="shared" si="0"/>
        <v>-2.0476931052358793</v>
      </c>
      <c r="J18" s="28">
        <f t="shared" si="1"/>
        <v>-41.637065637065639</v>
      </c>
      <c r="K18" s="2"/>
      <c r="L18" s="2"/>
    </row>
    <row r="19" spans="1:12" ht="30" x14ac:dyDescent="0.25">
      <c r="A19" s="40"/>
      <c r="B19" s="7" t="s">
        <v>14</v>
      </c>
      <c r="C19" s="19">
        <v>628</v>
      </c>
      <c r="D19" s="19">
        <v>715</v>
      </c>
      <c r="E19" s="19">
        <v>739</v>
      </c>
      <c r="F19" s="34">
        <v>749</v>
      </c>
      <c r="G19" s="34">
        <v>736</v>
      </c>
      <c r="H19" s="34">
        <v>779</v>
      </c>
      <c r="I19" s="28">
        <f t="shared" si="0"/>
        <v>5.8423913043478279</v>
      </c>
      <c r="J19" s="28">
        <f t="shared" si="1"/>
        <v>24.044585987261144</v>
      </c>
      <c r="K19" s="2"/>
      <c r="L19" s="2"/>
    </row>
    <row r="20" spans="1:12" ht="15.75" thickBot="1" x14ac:dyDescent="0.3">
      <c r="A20" s="47"/>
      <c r="B20" s="9" t="s">
        <v>15</v>
      </c>
      <c r="C20" s="14">
        <v>33797</v>
      </c>
      <c r="D20" s="14">
        <v>22875</v>
      </c>
      <c r="E20" s="14">
        <v>22447</v>
      </c>
      <c r="F20" s="36">
        <v>22496</v>
      </c>
      <c r="G20" s="36">
        <v>20478</v>
      </c>
      <c r="H20" s="36">
        <v>20490</v>
      </c>
      <c r="I20" s="29">
        <f t="shared" si="0"/>
        <v>5.8599472604740299E-2</v>
      </c>
      <c r="J20" s="29">
        <f t="shared" si="1"/>
        <v>-39.373317158327666</v>
      </c>
      <c r="K20" s="2"/>
      <c r="L20" s="2"/>
    </row>
    <row r="21" spans="1:12" x14ac:dyDescent="0.25">
      <c r="A21" s="42" t="s">
        <v>16</v>
      </c>
      <c r="B21" s="8" t="s">
        <v>3</v>
      </c>
      <c r="C21" s="13">
        <v>359563</v>
      </c>
      <c r="D21" s="13">
        <v>225067</v>
      </c>
      <c r="E21" s="13">
        <v>221106</v>
      </c>
      <c r="F21" s="35">
        <v>225111</v>
      </c>
      <c r="G21" s="35">
        <v>190031</v>
      </c>
      <c r="H21" s="35">
        <v>194132</v>
      </c>
      <c r="I21" s="26">
        <f t="shared" si="0"/>
        <v>2.1580689466455425</v>
      </c>
      <c r="J21" s="26">
        <f t="shared" si="1"/>
        <v>-46.008905254433856</v>
      </c>
      <c r="K21" s="2"/>
      <c r="L21" s="2"/>
    </row>
    <row r="22" spans="1:12" x14ac:dyDescent="0.25">
      <c r="A22" s="41"/>
      <c r="B22" s="7" t="s">
        <v>4</v>
      </c>
      <c r="C22" s="18">
        <v>106375</v>
      </c>
      <c r="D22" s="18">
        <v>65229</v>
      </c>
      <c r="E22" s="18">
        <v>62617</v>
      </c>
      <c r="F22" s="32">
        <v>63767</v>
      </c>
      <c r="G22" s="32">
        <v>46820</v>
      </c>
      <c r="H22" s="32">
        <v>49200</v>
      </c>
      <c r="I22" s="28">
        <f t="shared" si="0"/>
        <v>5.0832977360102518</v>
      </c>
      <c r="J22" s="28">
        <f t="shared" si="1"/>
        <v>-53.748531139835485</v>
      </c>
      <c r="K22" s="2"/>
      <c r="L22" s="2"/>
    </row>
    <row r="23" spans="1:12" ht="30" x14ac:dyDescent="0.25">
      <c r="A23" s="41"/>
      <c r="B23" s="7" t="s">
        <v>5</v>
      </c>
      <c r="C23" s="18">
        <v>253188</v>
      </c>
      <c r="D23" s="18">
        <v>159838</v>
      </c>
      <c r="E23" s="18">
        <v>158489</v>
      </c>
      <c r="F23" s="32">
        <v>161344</v>
      </c>
      <c r="G23" s="32">
        <v>143211</v>
      </c>
      <c r="H23" s="32">
        <v>144932</v>
      </c>
      <c r="I23" s="28">
        <f t="shared" si="0"/>
        <v>1.2017233313083437</v>
      </c>
      <c r="J23" s="28">
        <f t="shared" si="1"/>
        <v>-42.757160686920393</v>
      </c>
      <c r="K23" s="2"/>
      <c r="L23" s="2"/>
    </row>
    <row r="24" spans="1:12" x14ac:dyDescent="0.25">
      <c r="A24" s="41"/>
      <c r="B24" s="8" t="s">
        <v>6</v>
      </c>
      <c r="C24" s="13">
        <v>17470</v>
      </c>
      <c r="D24" s="13">
        <v>11873</v>
      </c>
      <c r="E24" s="12">
        <v>11732</v>
      </c>
      <c r="F24" s="35">
        <v>11995</v>
      </c>
      <c r="G24" s="35">
        <v>8168</v>
      </c>
      <c r="H24" s="35">
        <v>8802</v>
      </c>
      <c r="I24" s="26">
        <f t="shared" si="0"/>
        <v>7.7619980411361382</v>
      </c>
      <c r="J24" s="26">
        <f t="shared" si="1"/>
        <v>-49.616485403548943</v>
      </c>
      <c r="K24" s="2"/>
      <c r="L24" s="2"/>
    </row>
    <row r="25" spans="1:12" ht="45" x14ac:dyDescent="0.25">
      <c r="A25" s="41"/>
      <c r="B25" s="7" t="s">
        <v>7</v>
      </c>
      <c r="C25" s="18">
        <v>1567</v>
      </c>
      <c r="D25" s="18">
        <v>1207</v>
      </c>
      <c r="E25" s="18">
        <v>1163</v>
      </c>
      <c r="F25" s="32">
        <v>1175</v>
      </c>
      <c r="G25" s="32">
        <v>1116</v>
      </c>
      <c r="H25" s="32">
        <v>1153</v>
      </c>
      <c r="I25" s="28">
        <f t="shared" si="0"/>
        <v>3.3154121863799304</v>
      </c>
      <c r="J25" s="28">
        <f t="shared" si="1"/>
        <v>-26.419910657306957</v>
      </c>
      <c r="K25" s="2"/>
      <c r="L25" s="2"/>
    </row>
    <row r="26" spans="1:12" x14ac:dyDescent="0.25">
      <c r="A26" s="41"/>
      <c r="B26" s="7" t="s">
        <v>8</v>
      </c>
      <c r="C26" s="19">
        <v>616</v>
      </c>
      <c r="D26" s="18">
        <v>1150</v>
      </c>
      <c r="E26" s="18">
        <v>1216</v>
      </c>
      <c r="F26" s="32">
        <v>1268</v>
      </c>
      <c r="G26" s="32">
        <v>1241</v>
      </c>
      <c r="H26" s="32">
        <v>1301</v>
      </c>
      <c r="I26" s="28">
        <f t="shared" si="0"/>
        <v>4.8348106365833985</v>
      </c>
      <c r="J26" s="28">
        <f t="shared" si="1"/>
        <v>111.2012987012987</v>
      </c>
      <c r="K26" s="2"/>
      <c r="L26" s="2"/>
    </row>
    <row r="27" spans="1:12" ht="30" x14ac:dyDescent="0.25">
      <c r="A27" s="41"/>
      <c r="B27" s="7" t="s">
        <v>9</v>
      </c>
      <c r="C27" s="18">
        <v>15287</v>
      </c>
      <c r="D27" s="18">
        <v>9516</v>
      </c>
      <c r="E27" s="18">
        <v>9353</v>
      </c>
      <c r="F27" s="32">
        <v>9552</v>
      </c>
      <c r="G27" s="32">
        <v>5811</v>
      </c>
      <c r="H27" s="32">
        <v>6348</v>
      </c>
      <c r="I27" s="28">
        <f t="shared" si="0"/>
        <v>9.2410944759938047</v>
      </c>
      <c r="J27" s="28">
        <f t="shared" si="1"/>
        <v>-58.47452083469615</v>
      </c>
      <c r="K27" s="2"/>
      <c r="L27" s="2"/>
    </row>
    <row r="28" spans="1:12" ht="30" x14ac:dyDescent="0.25">
      <c r="A28" s="41"/>
      <c r="B28" s="8" t="s">
        <v>10</v>
      </c>
      <c r="C28" s="13">
        <v>245063</v>
      </c>
      <c r="D28" s="13">
        <v>183178</v>
      </c>
      <c r="E28" s="13">
        <v>184179</v>
      </c>
      <c r="F28" s="35">
        <v>188145</v>
      </c>
      <c r="G28" s="35">
        <v>178797</v>
      </c>
      <c r="H28" s="35">
        <v>180688</v>
      </c>
      <c r="I28" s="26">
        <f t="shared" si="0"/>
        <v>1.057624009351386</v>
      </c>
      <c r="J28" s="26">
        <f t="shared" si="1"/>
        <v>-26.268755381269301</v>
      </c>
      <c r="K28" s="2"/>
      <c r="L28" s="2"/>
    </row>
    <row r="29" spans="1:12" ht="30" x14ac:dyDescent="0.25">
      <c r="A29" s="41"/>
      <c r="B29" s="7" t="s">
        <v>11</v>
      </c>
      <c r="C29" s="18">
        <v>16253</v>
      </c>
      <c r="D29" s="18">
        <v>9494</v>
      </c>
      <c r="E29" s="18">
        <v>9217</v>
      </c>
      <c r="F29" s="32">
        <v>9258</v>
      </c>
      <c r="G29" s="32">
        <v>8492</v>
      </c>
      <c r="H29" s="32">
        <v>8615</v>
      </c>
      <c r="I29" s="28">
        <f t="shared" si="0"/>
        <v>1.4484220442769669</v>
      </c>
      <c r="J29" s="28">
        <f t="shared" si="1"/>
        <v>-46.994401033655322</v>
      </c>
      <c r="K29" s="2"/>
      <c r="L29" s="2"/>
    </row>
    <row r="30" spans="1:12" ht="60" x14ac:dyDescent="0.25">
      <c r="A30" s="41"/>
      <c r="B30" s="7" t="s">
        <v>12</v>
      </c>
      <c r="C30" s="18">
        <v>102458</v>
      </c>
      <c r="D30" s="18">
        <v>81524</v>
      </c>
      <c r="E30" s="18">
        <v>81144</v>
      </c>
      <c r="F30" s="32">
        <v>82041</v>
      </c>
      <c r="G30" s="32">
        <v>77750</v>
      </c>
      <c r="H30" s="32">
        <v>78390</v>
      </c>
      <c r="I30" s="28">
        <f t="shared" si="0"/>
        <v>0.82315112540193525</v>
      </c>
      <c r="J30" s="28">
        <f t="shared" si="1"/>
        <v>-23.490601026762192</v>
      </c>
      <c r="K30" s="2"/>
      <c r="L30" s="2"/>
    </row>
    <row r="31" spans="1:12" x14ac:dyDescent="0.25">
      <c r="A31" s="41"/>
      <c r="B31" s="7" t="s">
        <v>13</v>
      </c>
      <c r="C31" s="18">
        <v>114731</v>
      </c>
      <c r="D31" s="18">
        <v>76027</v>
      </c>
      <c r="E31" s="18">
        <v>76806</v>
      </c>
      <c r="F31" s="32">
        <v>78538</v>
      </c>
      <c r="G31" s="32">
        <v>74424</v>
      </c>
      <c r="H31" s="32">
        <v>74382</v>
      </c>
      <c r="I31" s="28">
        <f t="shared" si="0"/>
        <v>-5.6433408577873934E-2</v>
      </c>
      <c r="J31" s="28">
        <f t="shared" si="1"/>
        <v>-35.168350315084851</v>
      </c>
      <c r="K31" s="2"/>
      <c r="L31" s="2"/>
    </row>
    <row r="32" spans="1:12" ht="30" x14ac:dyDescent="0.25">
      <c r="A32" s="41"/>
      <c r="B32" s="7" t="s">
        <v>14</v>
      </c>
      <c r="C32" s="18">
        <v>11621</v>
      </c>
      <c r="D32" s="18">
        <v>16133</v>
      </c>
      <c r="E32" s="18">
        <v>17012</v>
      </c>
      <c r="F32" s="32">
        <v>18308</v>
      </c>
      <c r="G32" s="32">
        <v>18131</v>
      </c>
      <c r="H32" s="32">
        <v>19301</v>
      </c>
      <c r="I32" s="28">
        <f t="shared" si="0"/>
        <v>6.453036236280397</v>
      </c>
      <c r="J32" s="28">
        <f t="shared" si="1"/>
        <v>66.087255829962999</v>
      </c>
      <c r="K32" s="2"/>
      <c r="L32" s="2"/>
    </row>
    <row r="33" spans="1:12" ht="15.75" thickBot="1" x14ac:dyDescent="0.3">
      <c r="A33" s="43"/>
      <c r="B33" s="10" t="s">
        <v>15</v>
      </c>
      <c r="C33" s="15">
        <v>622096</v>
      </c>
      <c r="D33" s="15">
        <v>420118</v>
      </c>
      <c r="E33" s="15">
        <v>417017</v>
      </c>
      <c r="F33" s="15">
        <v>425251</v>
      </c>
      <c r="G33" s="15">
        <v>376996</v>
      </c>
      <c r="H33" s="15">
        <v>383622</v>
      </c>
      <c r="I33" s="30">
        <f t="shared" si="0"/>
        <v>1.7575783297435521</v>
      </c>
      <c r="J33" s="30">
        <f t="shared" si="1"/>
        <v>-38.333954887991567</v>
      </c>
      <c r="K33" s="2"/>
      <c r="L33" s="2"/>
    </row>
    <row r="34" spans="1:12" ht="21.75" customHeight="1" x14ac:dyDescent="0.25">
      <c r="A34" s="44" t="s">
        <v>17</v>
      </c>
      <c r="B34" s="44"/>
      <c r="C34" s="44"/>
      <c r="D34" s="44"/>
      <c r="E34" s="44"/>
      <c r="F34" s="44"/>
      <c r="G34" s="44"/>
      <c r="H34" s="44"/>
      <c r="I34" s="44"/>
      <c r="J34" s="44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A21:A33"/>
    <mergeCell ref="A34:J34"/>
    <mergeCell ref="A3:J3"/>
    <mergeCell ref="A4:J4"/>
    <mergeCell ref="A5:J5"/>
    <mergeCell ref="A6:J6"/>
    <mergeCell ref="A8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1.5.1-1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dcterms:created xsi:type="dcterms:W3CDTF">2014-07-03T11:22:42Z</dcterms:created>
  <dcterms:modified xsi:type="dcterms:W3CDTF">2025-05-29T11:14:39Z</dcterms:modified>
</cp:coreProperties>
</file>