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5 Construcción\"/>
    </mc:Choice>
  </mc:AlternateContent>
  <xr:revisionPtr revIDLastSave="0" documentId="13_ncr:1_{68A8C678-4169-4369-96B3-AF47610A628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4" sheetId="3" r:id="rId1"/>
  </sheets>
  <definedNames>
    <definedName name="_Hlk37232391" localSheetId="0">'1.5.1-4'!$A$3</definedName>
    <definedName name="_xlnm.Print_Area" localSheetId="0">'1.5.1-4'!$A$1:$F$1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17" i="3"/>
  <c r="C19" i="3"/>
  <c r="F10" i="3" s="1"/>
  <c r="D18" i="3"/>
  <c r="D17" i="3"/>
  <c r="D16" i="3"/>
  <c r="D15" i="3"/>
  <c r="D14" i="3"/>
  <c r="D13" i="3"/>
  <c r="D12" i="3"/>
  <c r="D11" i="3"/>
  <c r="D10" i="3"/>
  <c r="D9" i="3"/>
  <c r="B19" i="3"/>
  <c r="E11" i="3" s="1"/>
  <c r="E18" i="3" l="1"/>
  <c r="E14" i="3"/>
  <c r="E10" i="3"/>
  <c r="F17" i="3"/>
  <c r="F13" i="3"/>
  <c r="F12" i="3"/>
  <c r="F16" i="3"/>
  <c r="F11" i="3"/>
  <c r="F9" i="3"/>
  <c r="E9" i="3"/>
  <c r="E16" i="3"/>
  <c r="E12" i="3"/>
  <c r="F19" i="3"/>
  <c r="F15" i="3"/>
  <c r="E19" i="3"/>
  <c r="E15" i="3"/>
  <c r="F18" i="3"/>
  <c r="F14" i="3"/>
  <c r="D19" i="3"/>
</calcChain>
</file>

<file path=xl/sharedStrings.xml><?xml version="1.0" encoding="utf-8"?>
<sst xmlns="http://schemas.openxmlformats.org/spreadsheetml/2006/main" count="20" uniqueCount="19">
  <si>
    <t>(millones de euros)</t>
  </si>
  <si>
    <t>Total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</si>
  <si>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</si>
  <si>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</si>
  <si>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</si>
  <si>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</si>
  <si>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</si>
  <si>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</si>
  <si>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</si>
  <si>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</si>
  <si>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</si>
  <si>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</si>
  <si>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Varias</t>
  </si>
  <si>
    <t>% partic.</t>
  </si>
  <si>
    <t>Fuente: Cámara de Contratistas de Castilla y León.</t>
  </si>
  <si>
    <t>Cuadro 1.5.1-4</t>
  </si>
  <si>
    <t>CES. Informe de Situación Económica y Social de Castilla y León en 2024</t>
  </si>
  <si>
    <t>Licitación oficial por provincias, según la fecha de apertura, 2023-2024</t>
  </si>
  <si>
    <r>
      <t xml:space="preserve">Nota: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>Datos provisionales a 10/01/2025.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</si>
</sst>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2" borderId="0" xfId="1" applyFont="1"/>
    <xf numFmtId="0" fontId="1" fillId="2" borderId="0" xfId="1"/>
    <xf numFmtId="0" fontId="9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4" fontId="6" fillId="0" borderId="1" xfId="2" applyNumberFormat="1" applyFont="1" applyBorder="1" applyAlignment="1">
      <alignment horizontal="right" vertical="center" wrapText="1" indent="1"/>
    </xf>
    <xf numFmtId="0" fontId="6" fillId="5" borderId="0" xfId="0" applyFont="1" applyFill="1" applyAlignment="1">
      <alignment horizontal="justify" vertical="center" wrapText="1"/>
    </xf>
    <xf numFmtId="164" fontId="6" fillId="5" borderId="0" xfId="2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justify" vertical="center" wrapText="1"/>
    </xf>
    <xf numFmtId="164" fontId="6" fillId="0" borderId="0" xfId="2" applyNumberFormat="1" applyFont="1" applyBorder="1" applyAlignment="1">
      <alignment horizontal="right" vertical="center" wrapText="1" indent="1"/>
    </xf>
    <xf numFmtId="0" fontId="10" fillId="0" borderId="2" xfId="0" applyFont="1" applyBorder="1" applyAlignment="1">
      <alignment horizontal="justify" vertical="center"/>
    </xf>
    <xf numFmtId="164" fontId="8" fillId="0" borderId="2" xfId="0" applyNumberFormat="1" applyFont="1" applyBorder="1" applyAlignment="1">
      <alignment horizontal="right" vertical="center" wrapText="1" indent="1"/>
    </xf>
    <xf numFmtId="164" fontId="10" fillId="0" borderId="2" xfId="2" applyNumberFormat="1" applyFont="1" applyBorder="1" applyAlignment="1">
      <alignment horizontal="right" vertical="center" wrapText="1" indent="1"/>
    </xf>
    <xf numFmtId="0" fontId="4" fillId="3" borderId="0" xfId="0" applyFont="1" applyFill="1" applyAlignment="1">
      <alignment horizontal="justify"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 wrapText="1" indent="2"/>
    </xf>
    <xf numFmtId="0" fontId="9" fillId="4" borderId="0" xfId="0" applyFont="1" applyFill="1" applyAlignment="1">
      <alignment horizontal="center" vertical="center"/>
    </xf>
    <xf numFmtId="164" fontId="6" fillId="0" borderId="1" xfId="2" applyNumberFormat="1" applyFont="1" applyBorder="1" applyAlignment="1">
      <alignment horizontal="right" vertical="center" wrapText="1" indent="2"/>
    </xf>
    <xf numFmtId="164" fontId="6" fillId="5" borderId="0" xfId="2" applyNumberFormat="1" applyFont="1" applyFill="1" applyBorder="1" applyAlignment="1">
      <alignment horizontal="right" vertical="center" wrapText="1" indent="2"/>
    </xf>
    <xf numFmtId="164" fontId="6" fillId="0" borderId="0" xfId="2" applyNumberFormat="1" applyFont="1" applyBorder="1" applyAlignment="1">
      <alignment horizontal="right" vertical="center" wrapText="1" indent="2"/>
    </xf>
    <xf numFmtId="164" fontId="10" fillId="0" borderId="2" xfId="2" applyNumberFormat="1" applyFont="1" applyBorder="1" applyAlignment="1">
      <alignment horizontal="right" vertical="center" wrapText="1" indent="2"/>
    </xf>
  </cellXfs>
  <cellStyles count="3">
    <cellStyle name="Énfasis1" xfId="1" builtinId="29"/>
    <cellStyle name="Millares" xfId="2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E6E2B64F-E9D0-4864-BEB6-FA256FD42E8E}"/>
  </tableStyles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K18" sqref="K18"/>
    </sheetView>
  </sheetViews>
  <sheetFormatPr baseColWidth="10" defaultRowHeight="15" x14ac:dyDescent="0.25"/>
  <cols>
    <col min="1" max="1" width="16" customWidth="1"/>
    <col min="2" max="6" width="12.7109375" customWidth="1"/>
  </cols>
  <sheetData>
    <row r="1" spans="1:10" x14ac:dyDescent="0.25">
      <c r="A1" s="4" t="s">
        <v>16</v>
      </c>
      <c r="B1" s="5"/>
      <c r="C1" s="5"/>
      <c r="D1" s="5"/>
      <c r="E1" s="5"/>
      <c r="F1" s="5"/>
      <c r="G1" s="3"/>
      <c r="H1" s="3"/>
      <c r="I1" s="3"/>
      <c r="J1" s="1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</row>
    <row r="3" spans="1:10" x14ac:dyDescent="0.25">
      <c r="A3" s="16" t="s">
        <v>15</v>
      </c>
      <c r="B3" s="16"/>
      <c r="C3" s="16"/>
      <c r="D3" s="16"/>
      <c r="E3" s="16"/>
      <c r="F3" s="16"/>
      <c r="G3" s="3"/>
      <c r="H3" s="3"/>
      <c r="I3" s="3"/>
    </row>
    <row r="4" spans="1:10" x14ac:dyDescent="0.25">
      <c r="A4" s="16" t="s">
        <v>17</v>
      </c>
      <c r="B4" s="16"/>
      <c r="C4" s="16"/>
      <c r="D4" s="16"/>
      <c r="E4" s="16"/>
      <c r="F4" s="16"/>
      <c r="G4" s="3"/>
      <c r="H4" s="3"/>
      <c r="I4" s="3"/>
    </row>
    <row r="5" spans="1:10" x14ac:dyDescent="0.25">
      <c r="A5" s="16" t="s">
        <v>0</v>
      </c>
      <c r="B5" s="16"/>
      <c r="C5" s="16"/>
      <c r="D5" s="16"/>
      <c r="E5" s="16"/>
      <c r="F5" s="16"/>
      <c r="G5" s="3"/>
      <c r="H5" s="3"/>
      <c r="I5" s="3"/>
    </row>
    <row r="6" spans="1:10" x14ac:dyDescent="0.25">
      <c r="A6" s="17"/>
      <c r="B6" s="17"/>
      <c r="C6" s="17"/>
      <c r="D6" s="17"/>
      <c r="E6" s="17"/>
      <c r="F6" s="17"/>
      <c r="G6" s="3"/>
      <c r="H6" s="3"/>
      <c r="I6" s="3"/>
    </row>
    <row r="7" spans="1:10" x14ac:dyDescent="0.25">
      <c r="A7" s="18"/>
      <c r="B7" s="19">
        <v>2023</v>
      </c>
      <c r="C7" s="19">
        <v>2024</v>
      </c>
      <c r="D7" s="20" t="s">
        <v>2</v>
      </c>
      <c r="E7" s="6" t="s">
        <v>13</v>
      </c>
      <c r="F7" s="6" t="s">
        <v>13</v>
      </c>
      <c r="G7" s="3"/>
      <c r="H7" s="3"/>
      <c r="I7" s="3"/>
    </row>
    <row r="8" spans="1:10" x14ac:dyDescent="0.25">
      <c r="A8" s="18"/>
      <c r="B8" s="19"/>
      <c r="C8" s="19"/>
      <c r="D8" s="20"/>
      <c r="E8" s="6">
        <v>2023</v>
      </c>
      <c r="F8" s="6">
        <v>2024</v>
      </c>
      <c r="G8" s="3"/>
      <c r="H8" s="3"/>
      <c r="I8" s="3"/>
    </row>
    <row r="9" spans="1:10" ht="20.100000000000001" customHeight="1" x14ac:dyDescent="0.25">
      <c r="A9" s="7" t="s">
        <v>3</v>
      </c>
      <c r="B9" s="8">
        <v>104.82530341</v>
      </c>
      <c r="C9" s="8">
        <v>136.50775252999998</v>
      </c>
      <c r="D9" s="8">
        <f>(C9/B9)*100-100</f>
        <v>30.224047142588631</v>
      </c>
      <c r="E9" s="21">
        <f>(B9/$B$19)*100</f>
        <v>4.3334622812537633</v>
      </c>
      <c r="F9" s="21">
        <f>(C9/$C$19)*100</f>
        <v>5.7498954493346819</v>
      </c>
      <c r="G9" s="2"/>
      <c r="H9" s="2"/>
      <c r="I9" s="3"/>
    </row>
    <row r="10" spans="1:10" ht="20.100000000000001" customHeight="1" x14ac:dyDescent="0.25">
      <c r="A10" s="9" t="s">
        <v>4</v>
      </c>
      <c r="B10" s="10">
        <v>459.65478967000013</v>
      </c>
      <c r="C10" s="10">
        <v>503.32089583999982</v>
      </c>
      <c r="D10" s="10">
        <f t="shared" ref="D10:D19" si="0">(C10/B10)*100-100</f>
        <v>9.4997609404546637</v>
      </c>
      <c r="E10" s="22">
        <f t="shared" ref="E10:E19" si="1">(B10/$B$19)*100</f>
        <v>19.002059890461108</v>
      </c>
      <c r="F10" s="22">
        <f t="shared" ref="F10:F19" si="2">(C10/$C$19)*100</f>
        <v>21.200572677434227</v>
      </c>
      <c r="G10" s="2"/>
      <c r="H10" s="2"/>
      <c r="I10" s="3"/>
    </row>
    <row r="11" spans="1:10" ht="20.100000000000001" customHeight="1" x14ac:dyDescent="0.25">
      <c r="A11" s="11" t="s">
        <v>5</v>
      </c>
      <c r="B11" s="12">
        <v>310.52514165000008</v>
      </c>
      <c r="C11" s="12">
        <v>492.74026343999981</v>
      </c>
      <c r="D11" s="12">
        <f t="shared" si="0"/>
        <v>58.679667875452907</v>
      </c>
      <c r="E11" s="23">
        <f t="shared" si="1"/>
        <v>12.837062664708554</v>
      </c>
      <c r="F11" s="23">
        <f t="shared" si="2"/>
        <v>20.75490179823289</v>
      </c>
      <c r="G11" s="2"/>
      <c r="H11" s="2"/>
      <c r="I11" s="3"/>
    </row>
    <row r="12" spans="1:10" ht="20.100000000000001" customHeight="1" x14ac:dyDescent="0.25">
      <c r="A12" s="9" t="s">
        <v>6</v>
      </c>
      <c r="B12" s="10">
        <v>368.16849504000004</v>
      </c>
      <c r="C12" s="10">
        <v>253.39446249999995</v>
      </c>
      <c r="D12" s="10">
        <f t="shared" si="0"/>
        <v>-31.174322106928344</v>
      </c>
      <c r="E12" s="22">
        <f t="shared" si="1"/>
        <v>15.220030226495895</v>
      </c>
      <c r="F12" s="22">
        <f t="shared" si="2"/>
        <v>10.673325432525584</v>
      </c>
      <c r="G12" s="2"/>
      <c r="H12" s="2"/>
      <c r="I12" s="3"/>
    </row>
    <row r="13" spans="1:10" ht="20.100000000000001" customHeight="1" x14ac:dyDescent="0.25">
      <c r="A13" s="11" t="s">
        <v>7</v>
      </c>
      <c r="B13" s="12">
        <v>142.01301627999996</v>
      </c>
      <c r="C13" s="12">
        <v>166.18562136999998</v>
      </c>
      <c r="D13" s="12">
        <f t="shared" si="0"/>
        <v>17.021401082236082</v>
      </c>
      <c r="E13" s="23">
        <f t="shared" si="1"/>
        <v>5.8707967396901273</v>
      </c>
      <c r="F13" s="23">
        <f t="shared" si="2"/>
        <v>6.9999683560112853</v>
      </c>
      <c r="G13" s="2"/>
      <c r="H13" s="2"/>
      <c r="I13" s="3"/>
    </row>
    <row r="14" spans="1:10" ht="20.100000000000001" customHeight="1" x14ac:dyDescent="0.25">
      <c r="A14" s="9" t="s">
        <v>8</v>
      </c>
      <c r="B14" s="10">
        <v>119.36583414</v>
      </c>
      <c r="C14" s="10">
        <v>107.93207395999998</v>
      </c>
      <c r="D14" s="10">
        <f t="shared" si="0"/>
        <v>-9.5787544755811496</v>
      </c>
      <c r="E14" s="22">
        <f t="shared" si="1"/>
        <v>4.9345656352923761</v>
      </c>
      <c r="F14" s="22">
        <f t="shared" si="2"/>
        <v>4.5462483221491095</v>
      </c>
      <c r="G14" s="2"/>
      <c r="H14" s="2"/>
      <c r="I14" s="3"/>
    </row>
    <row r="15" spans="1:10" ht="20.100000000000001" customHeight="1" x14ac:dyDescent="0.25">
      <c r="A15" s="11" t="s">
        <v>9</v>
      </c>
      <c r="B15" s="12">
        <v>353.36314323000011</v>
      </c>
      <c r="C15" s="12">
        <v>109.39866503000006</v>
      </c>
      <c r="D15" s="12">
        <f t="shared" si="0"/>
        <v>-69.040725631423953</v>
      </c>
      <c r="E15" s="23">
        <f t="shared" si="1"/>
        <v>14.607979208829045</v>
      </c>
      <c r="F15" s="23">
        <f t="shared" si="2"/>
        <v>4.6080231676295895</v>
      </c>
      <c r="G15" s="2"/>
      <c r="H15" s="2"/>
      <c r="I15" s="3"/>
    </row>
    <row r="16" spans="1:10" ht="20.100000000000001" customHeight="1" x14ac:dyDescent="0.25">
      <c r="A16" s="9" t="s">
        <v>10</v>
      </c>
      <c r="B16" s="10">
        <v>273.01970091999982</v>
      </c>
      <c r="C16" s="10">
        <v>322.70446353999984</v>
      </c>
      <c r="D16" s="10">
        <f t="shared" si="0"/>
        <v>18.198233480066193</v>
      </c>
      <c r="E16" s="22">
        <f t="shared" si="1"/>
        <v>11.286593384313893</v>
      </c>
      <c r="F16" s="22">
        <f t="shared" si="2"/>
        <v>13.592758594284618</v>
      </c>
      <c r="G16" s="2"/>
      <c r="H16" s="2"/>
      <c r="I16" s="3"/>
    </row>
    <row r="17" spans="1:9" ht="20.100000000000001" customHeight="1" x14ac:dyDescent="0.25">
      <c r="A17" s="11" t="s">
        <v>11</v>
      </c>
      <c r="B17" s="12">
        <v>174.29951667000003</v>
      </c>
      <c r="C17" s="12">
        <v>137.92625432</v>
      </c>
      <c r="D17" s="12">
        <f t="shared" si="0"/>
        <v>-20.868251986530325</v>
      </c>
      <c r="E17" s="23">
        <f t="shared" si="1"/>
        <v>7.205515811158163</v>
      </c>
      <c r="F17" s="23">
        <f t="shared" si="2"/>
        <v>5.8096447077909135</v>
      </c>
      <c r="G17" s="2"/>
      <c r="H17" s="2"/>
      <c r="I17" s="3"/>
    </row>
    <row r="18" spans="1:9" ht="20.100000000000001" customHeight="1" x14ac:dyDescent="0.25">
      <c r="A18" s="9" t="s">
        <v>12</v>
      </c>
      <c r="B18" s="10">
        <v>113.73854039</v>
      </c>
      <c r="C18" s="10">
        <v>143.98058499999993</v>
      </c>
      <c r="D18" s="10">
        <f t="shared" si="0"/>
        <v>26.58909153071815</v>
      </c>
      <c r="E18" s="22">
        <f t="shared" si="1"/>
        <v>4.7019341577970888</v>
      </c>
      <c r="F18" s="22">
        <f t="shared" si="2"/>
        <v>6.064661494607094</v>
      </c>
      <c r="G18" s="2"/>
      <c r="H18" s="2"/>
      <c r="I18" s="3"/>
    </row>
    <row r="19" spans="1:9" ht="20.100000000000001" customHeight="1" x14ac:dyDescent="0.25">
      <c r="A19" s="13" t="s">
        <v>1</v>
      </c>
      <c r="B19" s="14">
        <f>SUM(B9:B18)</f>
        <v>2418.9734813999999</v>
      </c>
      <c r="C19" s="14">
        <f>SUM(C9:C18)</f>
        <v>2374.0910375299995</v>
      </c>
      <c r="D19" s="15">
        <f t="shared" si="0"/>
        <v>-1.8554334809831943</v>
      </c>
      <c r="E19" s="24">
        <f t="shared" si="1"/>
        <v>100</v>
      </c>
      <c r="F19" s="24">
        <f t="shared" si="2"/>
        <v>100</v>
      </c>
      <c r="G19" s="2"/>
      <c r="H19" s="2"/>
      <c r="I19" s="3"/>
    </row>
    <row r="20" spans="1:9" ht="17.25" x14ac:dyDescent="0.25">
      <c r="A20" s="2" t="s">
        <v>18</v>
      </c>
      <c r="B20" s="2"/>
      <c r="C20" s="2"/>
      <c r="D20" s="2"/>
      <c r="E20" s="2"/>
      <c r="F20" s="2"/>
      <c r="G20" s="2"/>
      <c r="H20" s="2"/>
      <c r="I20" s="3"/>
    </row>
    <row r="21" spans="1:9" x14ac:dyDescent="0.25">
      <c r="A21" t="s">
        <v>14</v>
      </c>
      <c r="B21" s="2"/>
      <c r="C21" s="2"/>
      <c r="D21" s="2"/>
      <c r="E21" s="2"/>
      <c r="F21" s="2"/>
      <c r="G21" s="2"/>
      <c r="H21" s="2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</sheetData>
  <mergeCells count="8">
    <mergeCell ref="A3:F3"/>
    <mergeCell ref="A4:F4"/>
    <mergeCell ref="A5:F5"/>
    <mergeCell ref="A6:F6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1.5.1-4</vt:lpstr>
      <vt:lpstr>'1.5.1-4'!_Hlk37232391</vt:lpstr>
      <vt:lpstr>'1.5.1-4'!Área_de_impresión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2016-05-05T10:34:16Z</cp:lastPrinted>
  <dcterms:created xsi:type="dcterms:W3CDTF">2014-07-03T11:22:42Z</dcterms:created>
  <dcterms:modified xsi:type="dcterms:W3CDTF">2025-05-29T11:17:02Z</dcterms:modified>
</cp:coreProperties>
</file>