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5 Construcción\"/>
    </mc:Choice>
  </mc:AlternateContent>
  <xr:revisionPtr revIDLastSave="0" documentId="13_ncr:1_{B7346B7C-ACD0-48F2-BB19-BF7ECBCC10C1}" xr6:coauthVersionLast="47" xr6:coauthVersionMax="47" xr10:uidLastSave="{00000000-0000-0000-0000-000000000000}"/>
  <bookViews>
    <workbookView xWindow="-120" yWindow="-120" windowWidth="29040" windowHeight="17640" xr2:uid="{F213D651-82A8-412E-8364-CB523B62A9A2}"/>
  </bookViews>
  <sheets>
    <sheet name="1.5.1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H18" i="1"/>
  <c r="I18" i="1"/>
  <c r="L18" i="1"/>
  <c r="B18" i="1"/>
  <c r="C17" i="1"/>
  <c r="D17" i="1"/>
  <c r="E17" i="1"/>
  <c r="F17" i="1"/>
  <c r="F18" i="1" s="1"/>
  <c r="G17" i="1"/>
  <c r="H17" i="1"/>
  <c r="I17" i="1"/>
  <c r="J17" i="1"/>
  <c r="J18" i="1" s="1"/>
  <c r="K17" i="1"/>
  <c r="L17" i="1"/>
  <c r="B17" i="1"/>
  <c r="C12" i="1"/>
  <c r="C18" i="1" s="1"/>
  <c r="D12" i="1"/>
  <c r="E12" i="1"/>
  <c r="F12" i="1"/>
  <c r="G12" i="1"/>
  <c r="G18" i="1" s="1"/>
  <c r="H12" i="1"/>
  <c r="I12" i="1"/>
  <c r="J12" i="1"/>
  <c r="K12" i="1"/>
  <c r="K18" i="1" s="1"/>
  <c r="L12" i="1"/>
  <c r="B12" i="1"/>
</calcChain>
</file>

<file path=xl/sharedStrings.xml><?xml version="1.0" encoding="utf-8"?>
<sst xmlns="http://schemas.openxmlformats.org/spreadsheetml/2006/main" count="27" uniqueCount="27">
  <si>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</si>
  <si>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</si>
  <si>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</si>
  <si>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</si>
  <si>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</si>
  <si>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</si>
  <si>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</si>
  <si>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</si>
  <si>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</si>
  <si>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</si>
  <si>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</si>
  <si>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</si>
  <si>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</si>
  <si>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</si>
  <si>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</si>
  <si>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</si>
  <si>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</si>
  <si>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</si>
  <si>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</si>
  <si>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</si>
  <si>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Varias</t>
  </si>
  <si>
    <t xml:space="preserve">Total </t>
  </si>
  <si>
    <t>Cuadro 1.5.1-5</t>
  </si>
  <si>
    <t>Fuente: Cámara de Contratistas de Castilla y León.</t>
  </si>
  <si>
    <t>CES. Informe de Situación Económica y Social de Castilla y León en 2024</t>
  </si>
  <si>
    <t>Licitación oficial por tipos y por provincias, según fecha de apertura, 2024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</si>
  <si>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10/01/2025.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</si>
</sst>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9" borderId="0" applyNumberFormat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7" fillId="3" borderId="0" xfId="1" applyFont="1" applyFill="1"/>
    <xf numFmtId="0" fontId="8" fillId="3" borderId="0" xfId="1" applyFont="1" applyFill="1"/>
    <xf numFmtId="0" fontId="2" fillId="0" borderId="0" xfId="0" applyFont="1"/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6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2" fontId="3" fillId="10" borderId="2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4" fillId="6" borderId="1" xfId="3" applyNumberFormat="1" applyFont="1" applyFill="1" applyBorder="1" applyAlignment="1">
      <alignment horizontal="right" vertical="center" indent="3"/>
    </xf>
    <xf numFmtId="164" fontId="4" fillId="7" borderId="1" xfId="3" applyNumberFormat="1" applyFont="1" applyFill="1" applyBorder="1" applyAlignment="1">
      <alignment horizontal="right" vertical="center" indent="3"/>
    </xf>
    <xf numFmtId="164" fontId="5" fillId="7" borderId="1" xfId="3" applyNumberFormat="1" applyFont="1" applyFill="1" applyBorder="1" applyAlignment="1">
      <alignment horizontal="right" vertical="center" indent="3"/>
    </xf>
    <xf numFmtId="164" fontId="4" fillId="0" borderId="0" xfId="3" applyNumberFormat="1" applyFont="1" applyBorder="1" applyAlignment="1">
      <alignment horizontal="right" vertical="center" indent="3"/>
    </xf>
    <xf numFmtId="164" fontId="5" fillId="0" borderId="0" xfId="3" applyNumberFormat="1" applyFont="1" applyBorder="1" applyAlignment="1">
      <alignment horizontal="right" vertical="center" indent="3"/>
    </xf>
    <xf numFmtId="164" fontId="4" fillId="6" borderId="0" xfId="3" applyNumberFormat="1" applyFont="1" applyFill="1" applyBorder="1" applyAlignment="1">
      <alignment horizontal="right" vertical="center" indent="3"/>
    </xf>
    <xf numFmtId="164" fontId="4" fillId="7" borderId="0" xfId="3" applyNumberFormat="1" applyFont="1" applyFill="1" applyBorder="1" applyAlignment="1">
      <alignment horizontal="right" vertical="center" indent="3"/>
    </xf>
    <xf numFmtId="164" fontId="5" fillId="7" borderId="0" xfId="3" applyNumberFormat="1" applyFont="1" applyFill="1" applyBorder="1" applyAlignment="1">
      <alignment horizontal="right" vertical="center" indent="3"/>
    </xf>
    <xf numFmtId="164" fontId="6" fillId="8" borderId="0" xfId="3" applyNumberFormat="1" applyFont="1" applyFill="1" applyBorder="1" applyAlignment="1">
      <alignment horizontal="right" vertical="center" indent="3"/>
    </xf>
    <xf numFmtId="164" fontId="3" fillId="10" borderId="2" xfId="3" applyNumberFormat="1" applyFont="1" applyFill="1" applyBorder="1" applyAlignment="1">
      <alignment horizontal="right" vertical="center" indent="3"/>
    </xf>
  </cellXfs>
  <cellStyles count="4">
    <cellStyle name="40% - Énfasis1" xfId="2" builtinId="31"/>
    <cellStyle name="Énfasis1" xfId="1" builtinId="29"/>
    <cellStyle name="Millares" xfId="3" builtinId="3"/>
    <cellStyle name="Normal" xfId="0" builtinId="0"/>
  </cellStyles>
  <dxfs count="0"/>
  <tableStyles count="0" defaultTableStyle="TableStyleMedium2" defaultPivotStyle="PivotStyleLight16"/>
  <colors>
    <mruColors>
      <color rgb="FF4F81BD"/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O21"/>
  <sheetViews>
    <sheetView tabSelected="1" workbookViewId="0">
      <selection activeCell="P19" sqref="P19"/>
    </sheetView>
  </sheetViews>
  <sheetFormatPr baseColWidth="10" defaultRowHeight="15" x14ac:dyDescent="0.25"/>
  <cols>
    <col min="1" max="1" width="17.7109375" customWidth="1"/>
    <col min="2" max="2" width="11.85546875" bestFit="1" customWidth="1"/>
    <col min="3" max="5" width="12" bestFit="1" customWidth="1"/>
    <col min="6" max="7" width="11.85546875" bestFit="1" customWidth="1"/>
    <col min="8" max="8" width="12" bestFit="1" customWidth="1"/>
    <col min="9" max="11" width="11.85546875" bestFit="1" customWidth="1"/>
    <col min="12" max="12" width="13.42578125" style="1" bestFit="1" customWidth="1"/>
  </cols>
  <sheetData>
    <row r="1" spans="1:15" ht="18" customHeight="1" x14ac:dyDescent="0.25">
      <c r="A1" s="3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4"/>
      <c r="K2" s="4"/>
      <c r="M2" s="4"/>
      <c r="N2" s="4"/>
      <c r="O2" s="4"/>
    </row>
    <row r="3" spans="1:15" ht="15" customHeight="1" x14ac:dyDescent="0.25">
      <c r="A3" s="15" t="s">
        <v>22</v>
      </c>
      <c r="B3" s="15"/>
      <c r="C3" s="15"/>
      <c r="D3" s="15"/>
      <c r="E3" s="15"/>
      <c r="F3" s="15"/>
      <c r="G3" s="6"/>
      <c r="H3" s="7"/>
      <c r="I3" s="7"/>
      <c r="J3" s="7"/>
      <c r="K3" s="7"/>
      <c r="L3" s="8"/>
      <c r="M3" s="4"/>
      <c r="N3" s="4"/>
      <c r="O3" s="4"/>
    </row>
    <row r="4" spans="1:15" ht="15" customHeight="1" x14ac:dyDescent="0.25">
      <c r="A4" s="15" t="s">
        <v>25</v>
      </c>
      <c r="B4" s="15"/>
      <c r="C4" s="15"/>
      <c r="D4" s="15"/>
      <c r="E4" s="15"/>
      <c r="F4" s="15"/>
      <c r="G4" s="19"/>
      <c r="H4" s="7"/>
      <c r="I4" s="7"/>
      <c r="J4" s="7"/>
      <c r="K4" s="7"/>
      <c r="L4" s="8"/>
      <c r="M4" s="4"/>
      <c r="N4" s="4"/>
      <c r="O4" s="4"/>
    </row>
    <row r="5" spans="1:15" ht="15" customHeight="1" x14ac:dyDescent="0.25">
      <c r="A5" s="15" t="s">
        <v>0</v>
      </c>
      <c r="B5" s="15"/>
      <c r="C5" s="15"/>
      <c r="D5" s="15"/>
      <c r="E5" s="15"/>
      <c r="F5" s="15"/>
      <c r="G5" s="7"/>
      <c r="H5" s="7"/>
      <c r="I5" s="7"/>
      <c r="J5" s="7"/>
      <c r="K5" s="7"/>
      <c r="L5" s="8"/>
      <c r="M5" s="4"/>
      <c r="N5" s="4"/>
      <c r="O5" s="4"/>
    </row>
    <row r="6" spans="1:15" x14ac:dyDescent="0.25">
      <c r="A6" s="16"/>
      <c r="B6" s="16"/>
      <c r="C6" s="16"/>
      <c r="D6" s="16"/>
      <c r="E6" s="16"/>
      <c r="F6" s="16"/>
      <c r="G6" s="5"/>
      <c r="H6" s="5"/>
      <c r="I6" s="5"/>
      <c r="J6" s="4"/>
      <c r="K6" s="4"/>
      <c r="M6" s="4"/>
      <c r="N6" s="4"/>
      <c r="O6" s="4"/>
    </row>
    <row r="7" spans="1:15" x14ac:dyDescent="0.25">
      <c r="A7" s="16"/>
      <c r="B7" s="17" t="s">
        <v>1</v>
      </c>
      <c r="C7" s="17" t="s">
        <v>2</v>
      </c>
      <c r="D7" s="18" t="s">
        <v>3</v>
      </c>
      <c r="E7" s="18" t="s">
        <v>4</v>
      </c>
      <c r="F7" s="18" t="s">
        <v>5</v>
      </c>
      <c r="G7" s="17" t="s">
        <v>6</v>
      </c>
      <c r="H7" s="17" t="s">
        <v>7</v>
      </c>
      <c r="I7" s="18" t="s">
        <v>8</v>
      </c>
      <c r="J7" s="18" t="s">
        <v>9</v>
      </c>
      <c r="K7" s="18" t="s">
        <v>20</v>
      </c>
      <c r="L7" s="18" t="s">
        <v>10</v>
      </c>
      <c r="M7" s="4"/>
      <c r="N7" s="4"/>
      <c r="O7" s="4"/>
    </row>
    <row r="8" spans="1:15" x14ac:dyDescent="0.25">
      <c r="A8" s="16"/>
      <c r="B8" s="17"/>
      <c r="C8" s="17"/>
      <c r="D8" s="18"/>
      <c r="E8" s="20"/>
      <c r="F8" s="20"/>
      <c r="G8" s="17"/>
      <c r="H8" s="17"/>
      <c r="I8" s="18"/>
      <c r="J8" s="20"/>
      <c r="K8" s="21"/>
      <c r="L8" s="20"/>
      <c r="M8" s="4"/>
      <c r="N8" s="4"/>
      <c r="O8" s="4"/>
    </row>
    <row r="9" spans="1:15" ht="20.100000000000001" customHeight="1" x14ac:dyDescent="0.25">
      <c r="A9" s="9" t="s">
        <v>11</v>
      </c>
      <c r="B9" s="22">
        <v>5.8196691999999999</v>
      </c>
      <c r="C9" s="22">
        <v>27.421058770000005</v>
      </c>
      <c r="D9" s="22">
        <v>16.251183009999995</v>
      </c>
      <c r="E9" s="22">
        <v>8.0246169799999993</v>
      </c>
      <c r="F9" s="23">
        <v>10.679396300000001</v>
      </c>
      <c r="G9" s="24">
        <v>17.588302240000001</v>
      </c>
      <c r="H9" s="24">
        <v>5.2484875899999999</v>
      </c>
      <c r="I9" s="24">
        <v>49.503741699999992</v>
      </c>
      <c r="J9" s="24">
        <v>5.7353488500000003</v>
      </c>
      <c r="K9" s="24"/>
      <c r="L9" s="24">
        <v>146.27180464</v>
      </c>
      <c r="M9" s="4"/>
      <c r="N9" s="4"/>
      <c r="O9" s="4"/>
    </row>
    <row r="10" spans="1:15" ht="20.100000000000001" customHeight="1" x14ac:dyDescent="0.25">
      <c r="A10" s="10" t="s">
        <v>12</v>
      </c>
      <c r="B10" s="25">
        <v>18.662283259999999</v>
      </c>
      <c r="C10" s="25">
        <v>70.213014229999985</v>
      </c>
      <c r="D10" s="25">
        <v>37.074447609999993</v>
      </c>
      <c r="E10" s="25">
        <v>29.82485007</v>
      </c>
      <c r="F10" s="25">
        <v>22.737966870000001</v>
      </c>
      <c r="G10" s="26">
        <v>23.346872980000001</v>
      </c>
      <c r="H10" s="26">
        <v>23.310630890000006</v>
      </c>
      <c r="I10" s="26">
        <v>49.638113439999998</v>
      </c>
      <c r="J10" s="26">
        <v>17.47999665</v>
      </c>
      <c r="K10" s="26">
        <v>2.8025289</v>
      </c>
      <c r="L10" s="26">
        <v>295.09070489999999</v>
      </c>
      <c r="M10" s="4"/>
      <c r="N10" s="4"/>
      <c r="O10" s="4"/>
    </row>
    <row r="11" spans="1:15" ht="20.100000000000001" customHeight="1" x14ac:dyDescent="0.25">
      <c r="A11" s="11" t="s">
        <v>13</v>
      </c>
      <c r="B11" s="27">
        <v>5.8574696299999989</v>
      </c>
      <c r="C11" s="27">
        <v>40.445230549999991</v>
      </c>
      <c r="D11" s="27">
        <v>33.91542419000001</v>
      </c>
      <c r="E11" s="27">
        <v>12.038418349999997</v>
      </c>
      <c r="F11" s="28">
        <v>9.7002926600000006</v>
      </c>
      <c r="G11" s="29">
        <v>9.6123041000000011</v>
      </c>
      <c r="H11" s="29">
        <v>5.8834968900000009</v>
      </c>
      <c r="I11" s="29">
        <v>17.865273250000001</v>
      </c>
      <c r="J11" s="29">
        <v>20.337823010000001</v>
      </c>
      <c r="K11" s="29">
        <v>7.7432295699999996</v>
      </c>
      <c r="L11" s="29">
        <v>163.39896220000003</v>
      </c>
      <c r="M11" s="4"/>
      <c r="N11" s="4"/>
      <c r="O11" s="4"/>
    </row>
    <row r="12" spans="1:15" s="1" customFormat="1" ht="32.450000000000003" customHeight="1" x14ac:dyDescent="0.25">
      <c r="A12" s="12" t="s">
        <v>14</v>
      </c>
      <c r="B12" s="30">
        <f>SUM(B9:B11)</f>
        <v>30.339422089999999</v>
      </c>
      <c r="C12" s="30">
        <f t="shared" ref="C12:L12" si="0">SUM(C9:C11)</f>
        <v>138.07930354999996</v>
      </c>
      <c r="D12" s="30">
        <f t="shared" si="0"/>
        <v>87.241054809999994</v>
      </c>
      <c r="E12" s="30">
        <f t="shared" si="0"/>
        <v>49.887885400000002</v>
      </c>
      <c r="F12" s="30">
        <f t="shared" si="0"/>
        <v>43.117655830000004</v>
      </c>
      <c r="G12" s="30">
        <f t="shared" si="0"/>
        <v>50.547479320000008</v>
      </c>
      <c r="H12" s="30">
        <f t="shared" si="0"/>
        <v>34.442615370000006</v>
      </c>
      <c r="I12" s="30">
        <f t="shared" si="0"/>
        <v>117.00712838999999</v>
      </c>
      <c r="J12" s="30">
        <f t="shared" si="0"/>
        <v>43.553168510000006</v>
      </c>
      <c r="K12" s="30">
        <f t="shared" si="0"/>
        <v>10.545758469999999</v>
      </c>
      <c r="L12" s="30">
        <f t="shared" si="0"/>
        <v>604.76147174000005</v>
      </c>
    </row>
    <row r="13" spans="1:15" ht="20.100000000000001" customHeight="1" x14ac:dyDescent="0.25">
      <c r="A13" s="11" t="s">
        <v>15</v>
      </c>
      <c r="B13" s="27">
        <v>49.107197110000001</v>
      </c>
      <c r="C13" s="27">
        <v>287.92351919000004</v>
      </c>
      <c r="D13" s="27">
        <v>146.82350276999998</v>
      </c>
      <c r="E13" s="27">
        <v>98.143376079999996</v>
      </c>
      <c r="F13" s="27">
        <v>66.569655420000004</v>
      </c>
      <c r="G13" s="29">
        <v>10.184240930000001</v>
      </c>
      <c r="H13" s="29">
        <v>51.360213690000037</v>
      </c>
      <c r="I13" s="29">
        <v>168.23949035999999</v>
      </c>
      <c r="J13" s="29">
        <v>47.944122180000015</v>
      </c>
      <c r="K13" s="29">
        <v>88.86866916000001</v>
      </c>
      <c r="L13" s="29">
        <v>1015.1639868899999</v>
      </c>
      <c r="M13" s="4"/>
      <c r="N13" s="4"/>
      <c r="O13" s="4"/>
    </row>
    <row r="14" spans="1:15" ht="20.100000000000001" customHeight="1" x14ac:dyDescent="0.25">
      <c r="A14" s="10" t="s">
        <v>16</v>
      </c>
      <c r="B14" s="25">
        <v>22.882516359999997</v>
      </c>
      <c r="C14" s="25">
        <v>26.884103020000001</v>
      </c>
      <c r="D14" s="25">
        <v>28.129864039999994</v>
      </c>
      <c r="E14" s="25">
        <v>11.745966620000003</v>
      </c>
      <c r="F14" s="25">
        <v>31.527800930000005</v>
      </c>
      <c r="G14" s="26">
        <v>29.970168409999996</v>
      </c>
      <c r="H14" s="26">
        <v>7.4724133000000013</v>
      </c>
      <c r="I14" s="26">
        <v>19.773752249999994</v>
      </c>
      <c r="J14" s="26">
        <v>24.374317259999998</v>
      </c>
      <c r="K14" s="26"/>
      <c r="L14" s="26">
        <v>202.76090218999997</v>
      </c>
      <c r="M14" s="4"/>
      <c r="N14" s="4"/>
      <c r="O14" s="4"/>
    </row>
    <row r="15" spans="1:15" ht="20.100000000000001" customHeight="1" x14ac:dyDescent="0.25">
      <c r="A15" s="11" t="s">
        <v>17</v>
      </c>
      <c r="B15" s="27">
        <v>15.533562870000001</v>
      </c>
      <c r="C15" s="27">
        <v>28.417595019999997</v>
      </c>
      <c r="D15" s="27">
        <v>207.53455978000002</v>
      </c>
      <c r="E15" s="27">
        <v>87.294573559999989</v>
      </c>
      <c r="F15" s="27">
        <v>16.514768280000002</v>
      </c>
      <c r="G15" s="29">
        <v>5.2333303200000003</v>
      </c>
      <c r="H15" s="29">
        <v>7.3749826199999999</v>
      </c>
      <c r="I15" s="29">
        <v>2.8331414800000005</v>
      </c>
      <c r="J15" s="29">
        <v>9.917675179999998</v>
      </c>
      <c r="K15" s="29">
        <v>38.658732979999996</v>
      </c>
      <c r="L15" s="29">
        <v>419.31292209000003</v>
      </c>
      <c r="M15" s="4"/>
      <c r="N15" s="4"/>
      <c r="O15" s="4"/>
    </row>
    <row r="16" spans="1:15" ht="20.100000000000001" customHeight="1" x14ac:dyDescent="0.25">
      <c r="A16" s="10" t="s">
        <v>18</v>
      </c>
      <c r="B16" s="25">
        <v>18.645054100000003</v>
      </c>
      <c r="C16" s="25">
        <v>22.016375059999998</v>
      </c>
      <c r="D16" s="25">
        <v>23.011282039999998</v>
      </c>
      <c r="E16" s="25">
        <v>6.3226608399999993</v>
      </c>
      <c r="F16" s="25">
        <v>8.4557409100000012</v>
      </c>
      <c r="G16" s="26">
        <v>11.996854979999998</v>
      </c>
      <c r="H16" s="26">
        <v>8.7484400499999992</v>
      </c>
      <c r="I16" s="26">
        <v>14.85095106</v>
      </c>
      <c r="J16" s="26">
        <v>12.136971190000001</v>
      </c>
      <c r="K16" s="26">
        <v>5.907424390000001</v>
      </c>
      <c r="L16" s="26">
        <v>132.09175461999999</v>
      </c>
      <c r="M16" s="4"/>
      <c r="N16" s="4"/>
      <c r="O16" s="4"/>
    </row>
    <row r="17" spans="1:15" s="1" customFormat="1" ht="30.6" customHeight="1" x14ac:dyDescent="0.25">
      <c r="A17" s="12" t="s">
        <v>19</v>
      </c>
      <c r="B17" s="30">
        <f>SUM(B13:B16)</f>
        <v>106.16833044000001</v>
      </c>
      <c r="C17" s="30">
        <f t="shared" ref="C17:L17" si="1">SUM(C13:C16)</f>
        <v>365.24159229000003</v>
      </c>
      <c r="D17" s="30">
        <f t="shared" si="1"/>
        <v>405.49920863</v>
      </c>
      <c r="E17" s="30">
        <f t="shared" si="1"/>
        <v>203.50657709999999</v>
      </c>
      <c r="F17" s="30">
        <f t="shared" si="1"/>
        <v>123.06796554000002</v>
      </c>
      <c r="G17" s="30">
        <f t="shared" si="1"/>
        <v>57.384594640000003</v>
      </c>
      <c r="H17" s="30">
        <f t="shared" si="1"/>
        <v>74.956049660000033</v>
      </c>
      <c r="I17" s="30">
        <f t="shared" si="1"/>
        <v>205.69733514999999</v>
      </c>
      <c r="J17" s="30">
        <f t="shared" si="1"/>
        <v>94.373085810000021</v>
      </c>
      <c r="K17" s="30">
        <f t="shared" si="1"/>
        <v>133.43482653000001</v>
      </c>
      <c r="L17" s="30">
        <f t="shared" si="1"/>
        <v>1769.3295657900001</v>
      </c>
    </row>
    <row r="18" spans="1:15" s="1" customFormat="1" ht="31.9" customHeight="1" x14ac:dyDescent="0.25">
      <c r="A18" s="13" t="s">
        <v>21</v>
      </c>
      <c r="B18" s="31">
        <f>SUM(B17,B12)</f>
        <v>136.50775253</v>
      </c>
      <c r="C18" s="31">
        <f t="shared" ref="C18:L18" si="2">SUM(C17,C12)</f>
        <v>503.32089583999999</v>
      </c>
      <c r="D18" s="31">
        <f t="shared" si="2"/>
        <v>492.74026343999998</v>
      </c>
      <c r="E18" s="31">
        <f t="shared" si="2"/>
        <v>253.39446249999997</v>
      </c>
      <c r="F18" s="31">
        <f t="shared" si="2"/>
        <v>166.18562137000004</v>
      </c>
      <c r="G18" s="31">
        <f t="shared" si="2"/>
        <v>107.93207396000001</v>
      </c>
      <c r="H18" s="31">
        <f t="shared" si="2"/>
        <v>109.39866503000005</v>
      </c>
      <c r="I18" s="31">
        <f t="shared" si="2"/>
        <v>322.70446354000001</v>
      </c>
      <c r="J18" s="31">
        <f t="shared" si="2"/>
        <v>137.92625432000003</v>
      </c>
      <c r="K18" s="31">
        <f t="shared" si="2"/>
        <v>143.98058500000002</v>
      </c>
      <c r="L18" s="31">
        <f t="shared" si="2"/>
        <v>2374.09103753</v>
      </c>
    </row>
    <row r="19" spans="1:15" ht="17.25" x14ac:dyDescent="0.25">
      <c r="A19" s="14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4"/>
      <c r="M19" s="4"/>
      <c r="N19" s="4"/>
      <c r="O19" s="4"/>
    </row>
    <row r="20" spans="1:15" ht="20.25" customHeight="1" x14ac:dyDescent="0.25">
      <c r="A20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M20" s="4"/>
      <c r="N20" s="4"/>
      <c r="O20" s="4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M21" s="4"/>
      <c r="N21" s="4"/>
      <c r="O21" s="4"/>
    </row>
  </sheetData>
  <mergeCells count="16">
    <mergeCell ref="L7:L8"/>
    <mergeCell ref="K7:K8"/>
    <mergeCell ref="H7:H8"/>
    <mergeCell ref="I7:I8"/>
    <mergeCell ref="J7:J8"/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2025-05-29T11:17:58Z</dcterms:modified>
</cp:coreProperties>
</file>