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6 Servicios\1.6.2\1.6.2.3\"/>
    </mc:Choice>
  </mc:AlternateContent>
  <xr:revisionPtr revIDLastSave="0" documentId="13_ncr:1_{583144A2-38F8-42CE-AC8F-F46F0C6BFB4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2-4" sheetId="3" r:id="rId1"/>
    <sheet name="Histórico" sheetId="4" r:id="rId2"/>
  </sheets>
  <definedNames>
    <definedName name="_xlnm.Print_Area" localSheetId="0">'1.6.2-4'!$A$1:$E$2</definedName>
    <definedName name="_xlnm.Print_Area" localSheetId="1">Histórico!$A$1:$G$2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6" i="4"/>
  <c r="G7" i="4"/>
  <c r="E8" i="3"/>
  <c r="E9" i="3"/>
  <c r="E10" i="3"/>
  <c r="E11" i="3"/>
  <c r="E12" i="3"/>
  <c r="E13" i="3"/>
  <c r="E14" i="3"/>
  <c r="E16" i="3"/>
  <c r="E7" i="3"/>
</calcChain>
</file>

<file path=xl/sharedStrings.xml><?xml version="1.0" encoding="utf-8"?>
<sst xmlns="http://schemas.openxmlformats.org/spreadsheetml/2006/main" count="53" uniqueCount="19">
  <si>
    <t>Total</t>
  </si>
  <si>
    <t>% Var.</t>
  </si>
  <si>
    <t>Viajeros (personas)</t>
  </si>
  <si>
    <t>V. Interior</t>
  </si>
  <si>
    <t>V. Internacional</t>
  </si>
  <si>
    <t>Mercancías (Kg)</t>
  </si>
  <si>
    <t>Vuelos UE</t>
  </si>
  <si>
    <t>Vuelos No UE</t>
  </si>
  <si>
    <t>Fuente:  Ministerio de Transportes, Movilidad y Agenda Urbana.</t>
  </si>
  <si>
    <t>Cuadro 1.6.2-4</t>
  </si>
  <si>
    <t>CES. Informe de Situación Económica y Social de Castilla y León en 2023</t>
  </si>
  <si>
    <t>Tráfico comercial en los aeropuertos de Castilla y León, 2021-2023</t>
  </si>
  <si>
    <t>Tráfico comercial en los aeropuertos de Castilla y León, 2023-2024</t>
  </si>
  <si>
    <t>CES. Informe de Situación Económica y Social de Castilla y León en 2024</t>
  </si>
  <si>
    <t>% Var.23-24</t>
  </si>
  <si>
    <t>-</t>
  </si>
  <si>
    <t>Fuente:  Ministerio de Transportes y Movilidad Sostenible.</t>
  </si>
  <si>
    <t>No coinciden los datos de 2023 con los del pasado año.</t>
  </si>
  <si>
    <t>Puede que al cierre del epígrafe los datos correspondientes a la anualidad, no fueran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</si>
</sst>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5">
    <xf numFmtId="0" fontId="0" fillId="0" borderId="0" xfId="0"/>
    <xf numFmtId="0" fontId="1" fillId="2" borderId="0" xfId="1"/>
    <xf numFmtId="0" fontId="2" fillId="0" borderId="0" xfId="0" applyFont="1"/>
    <xf numFmtId="0" fontId="5" fillId="0" borderId="0" xfId="0" applyFont="1" applyAlignment="1">
      <alignment vertical="center"/>
    </xf>
    <xf numFmtId="0" fontId="6" fillId="5" borderId="0" xfId="0" applyFont="1" applyFill="1" applyAlignment="1">
      <alignment vertical="center" wrapText="1"/>
    </xf>
    <xf numFmtId="3" fontId="6" fillId="5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6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horizontal="right" vertical="center" wrapText="1"/>
    </xf>
    <xf numFmtId="0" fontId="5" fillId="5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3" fillId="2" borderId="0" xfId="1" applyFont="1"/>
    <xf numFmtId="0" fontId="7" fillId="4" borderId="1" xfId="0" applyFont="1" applyFill="1" applyBorder="1" applyAlignment="1">
      <alignment horizontal="right" vertical="center" wrapText="1" indent="1"/>
    </xf>
    <xf numFmtId="0" fontId="6" fillId="5" borderId="0" xfId="0" applyFont="1" applyFill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 indent="2"/>
    </xf>
    <xf numFmtId="164" fontId="6" fillId="5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4" fontId="6" fillId="5" borderId="0" xfId="0" applyNumberFormat="1" applyFont="1" applyFill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3" borderId="0" xfId="0" applyNumberFormat="1" applyFont="1" applyFill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right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justify" vertical="center" wrapText="1"/>
    </xf>
    <xf numFmtId="0" fontId="8" fillId="5" borderId="0" xfId="0" applyFont="1" applyFill="1" applyAlignment="1">
      <alignment horizontal="right" vertical="center" wrapText="1"/>
    </xf>
    <xf numFmtId="3" fontId="11" fillId="5" borderId="0" xfId="0" applyNumberFormat="1" applyFont="1" applyFill="1" applyAlignment="1">
      <alignment horizontal="right" vertical="center" wrapText="1"/>
    </xf>
    <xf numFmtId="0" fontId="11" fillId="5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3" xfId="0" applyFont="1" applyBorder="1" applyAlignment="1">
      <alignment horizontal="justify" vertical="center" wrapText="1"/>
    </xf>
    <xf numFmtId="0" fontId="12" fillId="3" borderId="3" xfId="0" applyFont="1" applyFill="1" applyBorder="1" applyAlignment="1">
      <alignment horizontal="justify" vertical="center" wrapText="1"/>
    </xf>
    <xf numFmtId="0" fontId="13" fillId="3" borderId="3" xfId="0" applyFont="1" applyFill="1" applyBorder="1" applyAlignment="1">
      <alignment horizontal="right" vertical="center" wrapText="1"/>
    </xf>
    <xf numFmtId="3" fontId="12" fillId="3" borderId="3" xfId="0" applyNumberFormat="1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right" vertical="center" wrapText="1"/>
    </xf>
    <xf numFmtId="0" fontId="11" fillId="8" borderId="0" xfId="0" applyFont="1" applyFill="1" applyAlignment="1">
      <alignment horizontal="justify" vertical="center" wrapText="1"/>
    </xf>
    <xf numFmtId="0" fontId="8" fillId="8" borderId="0" xfId="0" applyFont="1" applyFill="1" applyAlignment="1">
      <alignment horizontal="right" vertical="center" wrapText="1"/>
    </xf>
    <xf numFmtId="0" fontId="11" fillId="8" borderId="0" xfId="0" applyFont="1" applyFill="1" applyAlignment="1">
      <alignment horizontal="right" vertical="center" wrapText="1"/>
    </xf>
    <xf numFmtId="0" fontId="11" fillId="0" borderId="2" xfId="0" applyFont="1" applyBorder="1" applyAlignment="1">
      <alignment horizontal="justify" vertical="center" wrapText="1"/>
    </xf>
    <xf numFmtId="0" fontId="12" fillId="3" borderId="2" xfId="0" applyFont="1" applyFill="1" applyBorder="1" applyAlignment="1">
      <alignment horizontal="justify" vertical="center" wrapText="1"/>
    </xf>
    <xf numFmtId="0" fontId="13" fillId="3" borderId="2" xfId="0" applyFont="1" applyFill="1" applyBorder="1" applyAlignment="1">
      <alignment horizontal="right" vertical="center" wrapText="1"/>
    </xf>
    <xf numFmtId="3" fontId="12" fillId="3" borderId="2" xfId="0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vertical="center"/>
    </xf>
    <xf numFmtId="0" fontId="9" fillId="0" borderId="0" xfId="0" applyFont="1" applyAlignment="1">
      <alignment horizontal="justify" vertical="center"/>
    </xf>
    <xf numFmtId="0" fontId="11" fillId="0" borderId="4" xfId="0" applyFont="1" applyBorder="1" applyAlignment="1">
      <alignment horizontal="justify" vertical="center" wrapText="1"/>
    </xf>
    <xf numFmtId="3" fontId="11" fillId="9" borderId="0" xfId="0" applyNumberFormat="1" applyFont="1" applyFill="1" applyAlignment="1">
      <alignment horizontal="right" vertical="center" wrapText="1"/>
    </xf>
    <xf numFmtId="3" fontId="8" fillId="9" borderId="0" xfId="0" applyNumberFormat="1" applyFont="1" applyFill="1" applyAlignment="1">
      <alignment horizontal="right" vertical="center" wrapText="1"/>
    </xf>
    <xf numFmtId="3" fontId="12" fillId="9" borderId="3" xfId="0" applyNumberFormat="1" applyFont="1" applyFill="1" applyBorder="1" applyAlignment="1">
      <alignment horizontal="right" vertical="center" wrapText="1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D8D8D8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workbookViewId="0">
      <selection activeCell="A7" sqref="A7:XFD16"/>
    </sheetView>
  </sheetViews>
  <sheetFormatPr baseColWidth="10" defaultRowHeight="15" x14ac:dyDescent="0.25"/>
  <cols>
    <col min="1" max="1" width="21.42578125" customWidth="1"/>
    <col min="2" max="2" width="20.42578125" customWidth="1"/>
    <col min="3" max="3" width="12.42578125" customWidth="1"/>
    <col min="4" max="4" width="13.7109375" customWidth="1"/>
    <col min="5" max="5" width="12.85546875" customWidth="1"/>
  </cols>
  <sheetData>
    <row r="1" spans="1:6" ht="18" customHeight="1" x14ac:dyDescent="0.25">
      <c r="A1" s="17" t="s">
        <v>13</v>
      </c>
      <c r="B1" s="1"/>
      <c r="C1" s="1"/>
      <c r="D1" s="1"/>
      <c r="E1" s="1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0" t="s">
        <v>9</v>
      </c>
      <c r="B3" s="30"/>
      <c r="C3" s="30"/>
      <c r="D3" s="30"/>
      <c r="E3" s="30"/>
      <c r="F3" s="2"/>
    </row>
    <row r="4" spans="1:6" x14ac:dyDescent="0.25">
      <c r="A4" s="30" t="s">
        <v>12</v>
      </c>
      <c r="B4" s="30"/>
      <c r="C4" s="30"/>
      <c r="D4" s="30"/>
      <c r="E4" s="30"/>
      <c r="F4" s="2"/>
    </row>
    <row r="5" spans="1:6" x14ac:dyDescent="0.25">
      <c r="A5" s="31"/>
      <c r="B5" s="31"/>
      <c r="C5" s="31"/>
      <c r="D5" s="31"/>
      <c r="E5" s="31"/>
      <c r="F5" s="2"/>
    </row>
    <row r="6" spans="1:6" ht="22.5" customHeight="1" x14ac:dyDescent="0.25">
      <c r="A6" s="3"/>
      <c r="B6" s="3"/>
      <c r="C6" s="18">
        <v>2023</v>
      </c>
      <c r="D6" s="18">
        <v>2024</v>
      </c>
      <c r="E6" s="20" t="s">
        <v>1</v>
      </c>
      <c r="F6" s="2"/>
    </row>
    <row r="7" spans="1:6" ht="20.100000000000001" customHeight="1" x14ac:dyDescent="0.25">
      <c r="A7" s="4" t="s">
        <v>2</v>
      </c>
      <c r="B7" s="4" t="s">
        <v>3</v>
      </c>
      <c r="C7" s="5">
        <v>253445</v>
      </c>
      <c r="D7" s="5">
        <v>243276</v>
      </c>
      <c r="E7" s="21">
        <f>(D7-C7)/C7*100</f>
        <v>-4.0123103631951711</v>
      </c>
      <c r="F7" s="2"/>
    </row>
    <row r="8" spans="1:6" ht="20.100000000000001" customHeight="1" x14ac:dyDescent="0.25">
      <c r="A8" s="6"/>
      <c r="B8" s="7" t="s">
        <v>4</v>
      </c>
      <c r="C8" s="8">
        <v>44056</v>
      </c>
      <c r="D8" s="8">
        <v>33587</v>
      </c>
      <c r="E8" s="22">
        <f t="shared" ref="E8:E16" si="0">(D8-C8)/C8*100</f>
        <v>-23.762938078808791</v>
      </c>
      <c r="F8" s="2"/>
    </row>
    <row r="9" spans="1:6" ht="20.100000000000001" customHeight="1" x14ac:dyDescent="0.25">
      <c r="A9" s="6"/>
      <c r="B9" s="9" t="s">
        <v>6</v>
      </c>
      <c r="C9" s="8">
        <v>29489</v>
      </c>
      <c r="D9" s="8">
        <v>25352</v>
      </c>
      <c r="E9" s="22">
        <f t="shared" si="0"/>
        <v>-14.028959951168233</v>
      </c>
      <c r="F9" s="2"/>
    </row>
    <row r="10" spans="1:6" ht="20.100000000000001" customHeight="1" x14ac:dyDescent="0.25">
      <c r="A10" s="6"/>
      <c r="B10" s="9" t="s">
        <v>7</v>
      </c>
      <c r="C10" s="8">
        <v>14567</v>
      </c>
      <c r="D10" s="8">
        <v>8235</v>
      </c>
      <c r="E10" s="22">
        <f t="shared" si="0"/>
        <v>-43.46811285782934</v>
      </c>
      <c r="F10" s="2"/>
    </row>
    <row r="11" spans="1:6" ht="20.100000000000001" customHeight="1" x14ac:dyDescent="0.25">
      <c r="A11" s="10"/>
      <c r="B11" s="11" t="s">
        <v>0</v>
      </c>
      <c r="C11" s="12">
        <v>297501</v>
      </c>
      <c r="D11" s="12">
        <v>276863</v>
      </c>
      <c r="E11" s="23">
        <f t="shared" si="0"/>
        <v>-6.9371195390939864</v>
      </c>
      <c r="F11" s="2"/>
    </row>
    <row r="12" spans="1:6" ht="20.100000000000001" customHeight="1" x14ac:dyDescent="0.25">
      <c r="A12" s="4" t="s">
        <v>5</v>
      </c>
      <c r="B12" s="4" t="s">
        <v>3</v>
      </c>
      <c r="C12" s="5">
        <v>400</v>
      </c>
      <c r="D12" s="5">
        <v>0</v>
      </c>
      <c r="E12" s="21">
        <f t="shared" si="0"/>
        <v>-100</v>
      </c>
      <c r="F12" s="2"/>
    </row>
    <row r="13" spans="1:6" ht="20.100000000000001" customHeight="1" x14ac:dyDescent="0.25">
      <c r="A13" s="13"/>
      <c r="B13" s="4" t="s">
        <v>4</v>
      </c>
      <c r="C13" s="5">
        <v>5720</v>
      </c>
      <c r="D13" s="5">
        <v>225</v>
      </c>
      <c r="E13" s="21">
        <f t="shared" si="0"/>
        <v>-96.06643356643356</v>
      </c>
      <c r="F13" s="2"/>
    </row>
    <row r="14" spans="1:6" ht="20.100000000000001" customHeight="1" x14ac:dyDescent="0.25">
      <c r="A14" s="13"/>
      <c r="B14" s="19" t="s">
        <v>6</v>
      </c>
      <c r="C14" s="5">
        <v>5720</v>
      </c>
      <c r="D14" s="5">
        <v>225</v>
      </c>
      <c r="E14" s="21">
        <f t="shared" si="0"/>
        <v>-96.06643356643356</v>
      </c>
      <c r="F14" s="2"/>
    </row>
    <row r="15" spans="1:6" ht="20.100000000000001" customHeight="1" x14ac:dyDescent="0.25">
      <c r="A15" s="13"/>
      <c r="B15" s="19" t="s">
        <v>7</v>
      </c>
      <c r="C15" s="5">
        <v>0</v>
      </c>
      <c r="D15" s="5">
        <v>0</v>
      </c>
      <c r="E15" s="21"/>
      <c r="F15" s="2"/>
    </row>
    <row r="16" spans="1:6" ht="20.100000000000001" customHeight="1" x14ac:dyDescent="0.25">
      <c r="A16" s="14"/>
      <c r="B16" s="15" t="s">
        <v>0</v>
      </c>
      <c r="C16" s="16">
        <v>6120</v>
      </c>
      <c r="D16" s="16">
        <v>225</v>
      </c>
      <c r="E16" s="24">
        <f t="shared" si="0"/>
        <v>-96.32352941176471</v>
      </c>
      <c r="F16" s="2"/>
    </row>
    <row r="17" spans="1:6" ht="24.75" customHeight="1" x14ac:dyDescent="0.25">
      <c r="A17" s="32" t="s">
        <v>8</v>
      </c>
      <c r="B17" s="32"/>
      <c r="C17" s="32"/>
      <c r="D17" s="32"/>
      <c r="E17" s="32"/>
      <c r="F17" s="2"/>
    </row>
    <row r="18" spans="1:6" x14ac:dyDescent="0.25">
      <c r="A18" s="2"/>
      <c r="B18" s="2"/>
      <c r="C18" s="2"/>
      <c r="D18" s="2"/>
      <c r="E18" s="2"/>
      <c r="F18" s="2"/>
    </row>
  </sheetData>
  <mergeCells count="4">
    <mergeCell ref="A3:E3"/>
    <mergeCell ref="A4:E4"/>
    <mergeCell ref="A5:E5"/>
    <mergeCell ref="A17:E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614C-A876-4FC1-AC04-B34DE9C6C8BC}">
  <sheetPr>
    <pageSetUpPr fitToPage="1"/>
  </sheetPr>
  <dimension ref="A1:I35"/>
  <sheetViews>
    <sheetView workbookViewId="0">
      <selection activeCell="K31" sqref="K31"/>
    </sheetView>
  </sheetViews>
  <sheetFormatPr baseColWidth="10" defaultRowHeight="15" x14ac:dyDescent="0.25"/>
  <cols>
    <col min="1" max="1" width="21.42578125" customWidth="1"/>
    <col min="2" max="2" width="20.42578125" customWidth="1"/>
    <col min="3" max="3" width="12.42578125" customWidth="1"/>
    <col min="4" max="6" width="13.7109375" customWidth="1"/>
    <col min="7" max="7" width="12.85546875" customWidth="1"/>
  </cols>
  <sheetData>
    <row r="1" spans="1:8" ht="18" customHeight="1" x14ac:dyDescent="0.25">
      <c r="A1" s="17" t="s">
        <v>10</v>
      </c>
      <c r="B1" s="1"/>
      <c r="C1" s="1"/>
      <c r="D1" s="1"/>
      <c r="E1" s="1"/>
      <c r="F1" s="1"/>
      <c r="G1" s="1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0" t="s">
        <v>9</v>
      </c>
      <c r="B3" s="30"/>
      <c r="C3" s="30"/>
      <c r="D3" s="30"/>
      <c r="E3" s="30"/>
      <c r="F3" s="30"/>
      <c r="G3" s="30"/>
      <c r="H3" s="2"/>
    </row>
    <row r="4" spans="1:8" x14ac:dyDescent="0.25">
      <c r="A4" s="30" t="s">
        <v>11</v>
      </c>
      <c r="B4" s="30"/>
      <c r="C4" s="30"/>
      <c r="D4" s="30"/>
      <c r="E4" s="30"/>
      <c r="F4" s="30"/>
      <c r="G4" s="30"/>
      <c r="H4" s="2"/>
    </row>
    <row r="5" spans="1:8" x14ac:dyDescent="0.25">
      <c r="A5" s="31"/>
      <c r="B5" s="31"/>
      <c r="C5" s="31"/>
      <c r="D5" s="31"/>
      <c r="E5" s="31"/>
      <c r="F5" s="31"/>
      <c r="G5" s="31"/>
      <c r="H5" s="2"/>
    </row>
    <row r="6" spans="1:8" ht="22.5" customHeight="1" x14ac:dyDescent="0.25">
      <c r="A6" s="3"/>
      <c r="B6" s="3"/>
      <c r="C6" s="18">
        <v>2021</v>
      </c>
      <c r="D6" s="18">
        <v>2022</v>
      </c>
      <c r="E6" s="18">
        <v>2023</v>
      </c>
      <c r="F6" s="18">
        <v>2024</v>
      </c>
      <c r="G6" s="25" t="s">
        <v>14</v>
      </c>
      <c r="H6" s="2"/>
    </row>
    <row r="7" spans="1:8" ht="20.100000000000001" customHeight="1" x14ac:dyDescent="0.25">
      <c r="A7" s="4" t="s">
        <v>2</v>
      </c>
      <c r="B7" s="4" t="s">
        <v>3</v>
      </c>
      <c r="C7" s="5">
        <v>148414</v>
      </c>
      <c r="D7" s="5">
        <v>219835</v>
      </c>
      <c r="E7" s="5">
        <v>236310</v>
      </c>
      <c r="F7" s="5">
        <v>243276</v>
      </c>
      <c r="G7" s="26">
        <f>(F7-E7)/E7*100</f>
        <v>2.9478227751682113</v>
      </c>
      <c r="H7" s="2"/>
    </row>
    <row r="8" spans="1:8" ht="20.100000000000001" customHeight="1" x14ac:dyDescent="0.25">
      <c r="A8" s="6"/>
      <c r="B8" s="7" t="s">
        <v>4</v>
      </c>
      <c r="C8" s="8">
        <v>6104</v>
      </c>
      <c r="D8" s="8">
        <v>12231</v>
      </c>
      <c r="E8" s="8">
        <v>40700</v>
      </c>
      <c r="F8" s="8">
        <v>33587</v>
      </c>
      <c r="G8" s="27">
        <f t="shared" ref="G8:G16" si="0">(F8-E8)/E8*100</f>
        <v>-17.476658476658478</v>
      </c>
      <c r="H8" s="2"/>
    </row>
    <row r="9" spans="1:8" ht="20.100000000000001" customHeight="1" x14ac:dyDescent="0.25">
      <c r="A9" s="6"/>
      <c r="B9" s="9" t="s">
        <v>6</v>
      </c>
      <c r="C9" s="8">
        <v>4929</v>
      </c>
      <c r="D9" s="8">
        <v>6564</v>
      </c>
      <c r="E9" s="8">
        <v>27828</v>
      </c>
      <c r="F9" s="8">
        <v>25352</v>
      </c>
      <c r="G9" s="27">
        <f t="shared" si="0"/>
        <v>-8.8975132959609038</v>
      </c>
      <c r="H9" s="2"/>
    </row>
    <row r="10" spans="1:8" ht="20.100000000000001" customHeight="1" x14ac:dyDescent="0.25">
      <c r="A10" s="6"/>
      <c r="B10" s="9" t="s">
        <v>7</v>
      </c>
      <c r="C10" s="8">
        <v>1175</v>
      </c>
      <c r="D10" s="8">
        <v>5667</v>
      </c>
      <c r="E10" s="8">
        <v>12872</v>
      </c>
      <c r="F10" s="8">
        <v>8235</v>
      </c>
      <c r="G10" s="27">
        <f t="shared" si="0"/>
        <v>-36.02392790553138</v>
      </c>
      <c r="H10" s="2"/>
    </row>
    <row r="11" spans="1:8" ht="20.100000000000001" customHeight="1" x14ac:dyDescent="0.25">
      <c r="A11" s="10"/>
      <c r="B11" s="11" t="s">
        <v>0</v>
      </c>
      <c r="C11" s="12">
        <v>154518</v>
      </c>
      <c r="D11" s="12">
        <v>232066</v>
      </c>
      <c r="E11" s="12">
        <v>277010</v>
      </c>
      <c r="F11" s="12">
        <v>276863</v>
      </c>
      <c r="G11" s="28">
        <f t="shared" si="0"/>
        <v>-5.3066676293274613E-2</v>
      </c>
      <c r="H11" s="2"/>
    </row>
    <row r="12" spans="1:8" ht="20.100000000000001" customHeight="1" x14ac:dyDescent="0.25">
      <c r="A12" s="4" t="s">
        <v>5</v>
      </c>
      <c r="B12" s="4" t="s">
        <v>3</v>
      </c>
      <c r="C12" s="5">
        <v>421</v>
      </c>
      <c r="D12" s="5">
        <v>2840</v>
      </c>
      <c r="E12" s="5">
        <v>400</v>
      </c>
      <c r="F12" s="5">
        <v>0</v>
      </c>
      <c r="G12" s="26">
        <f t="shared" si="0"/>
        <v>-100</v>
      </c>
      <c r="H12" s="2"/>
    </row>
    <row r="13" spans="1:8" ht="20.100000000000001" customHeight="1" x14ac:dyDescent="0.25">
      <c r="A13" s="13"/>
      <c r="B13" s="4" t="s">
        <v>4</v>
      </c>
      <c r="C13" s="5">
        <v>1988</v>
      </c>
      <c r="D13" s="5">
        <v>3777</v>
      </c>
      <c r="E13" s="5">
        <v>5720</v>
      </c>
      <c r="F13" s="5">
        <v>225</v>
      </c>
      <c r="G13" s="26">
        <f t="shared" si="0"/>
        <v>-96.06643356643356</v>
      </c>
      <c r="H13" s="2"/>
    </row>
    <row r="14" spans="1:8" ht="20.100000000000001" customHeight="1" x14ac:dyDescent="0.25">
      <c r="A14" s="13"/>
      <c r="B14" s="19" t="s">
        <v>6</v>
      </c>
      <c r="C14" s="5">
        <v>1988</v>
      </c>
      <c r="D14" s="5">
        <v>3777</v>
      </c>
      <c r="E14" s="5">
        <v>5720</v>
      </c>
      <c r="F14" s="5">
        <v>225</v>
      </c>
      <c r="G14" s="26">
        <f t="shared" si="0"/>
        <v>-96.06643356643356</v>
      </c>
      <c r="H14" s="2"/>
    </row>
    <row r="15" spans="1:8" ht="20.100000000000001" customHeight="1" x14ac:dyDescent="0.25">
      <c r="A15" s="13"/>
      <c r="B15" s="19" t="s">
        <v>7</v>
      </c>
      <c r="C15" s="5">
        <v>0</v>
      </c>
      <c r="D15" s="5">
        <v>0</v>
      </c>
      <c r="E15" s="5">
        <v>0</v>
      </c>
      <c r="F15" s="5">
        <v>0</v>
      </c>
      <c r="G15" s="26"/>
      <c r="H15" s="2"/>
    </row>
    <row r="16" spans="1:8" ht="20.100000000000001" customHeight="1" x14ac:dyDescent="0.25">
      <c r="A16" s="14"/>
      <c r="B16" s="15" t="s">
        <v>0</v>
      </c>
      <c r="C16" s="16">
        <v>2409</v>
      </c>
      <c r="D16" s="16">
        <v>6617</v>
      </c>
      <c r="E16" s="16">
        <v>6120</v>
      </c>
      <c r="F16" s="16">
        <v>225</v>
      </c>
      <c r="G16" s="29">
        <f t="shared" si="0"/>
        <v>-96.32352941176471</v>
      </c>
      <c r="H16" s="2"/>
    </row>
    <row r="17" spans="1:9" ht="24.75" customHeight="1" x14ac:dyDescent="0.25">
      <c r="A17" s="32" t="s">
        <v>8</v>
      </c>
      <c r="B17" s="32"/>
      <c r="C17" s="32"/>
      <c r="D17" s="32"/>
      <c r="E17" s="32"/>
      <c r="F17" s="32"/>
      <c r="G17" s="32"/>
      <c r="H17" s="2"/>
    </row>
    <row r="18" spans="1:9" x14ac:dyDescent="0.25">
      <c r="A18" s="2"/>
      <c r="B18" s="2"/>
      <c r="C18" s="2"/>
      <c r="D18" s="2"/>
      <c r="E18" s="2"/>
      <c r="F18" s="2"/>
      <c r="G18" s="2"/>
      <c r="H18" s="2"/>
    </row>
    <row r="21" spans="1:9" x14ac:dyDescent="0.25">
      <c r="A21" s="59" t="s">
        <v>9</v>
      </c>
      <c r="B21" s="59"/>
      <c r="C21" s="59"/>
      <c r="D21" s="59"/>
      <c r="E21" s="59"/>
      <c r="F21" s="59"/>
      <c r="I21" t="s">
        <v>17</v>
      </c>
    </row>
    <row r="22" spans="1:9" x14ac:dyDescent="0.25">
      <c r="A22" s="59" t="s">
        <v>12</v>
      </c>
      <c r="B22" s="59"/>
      <c r="C22" s="59"/>
      <c r="D22" s="59"/>
      <c r="E22" s="59"/>
      <c r="F22" s="59"/>
      <c r="I22" t="s">
        <v>18</v>
      </c>
    </row>
    <row r="23" spans="1:9" x14ac:dyDescent="0.25">
      <c r="A23" s="60"/>
      <c r="B23" s="60"/>
      <c r="C23" s="60"/>
      <c r="D23" s="60"/>
      <c r="E23" s="60"/>
      <c r="F23" s="60"/>
    </row>
    <row r="24" spans="1:9" ht="15.75" thickBot="1" x14ac:dyDescent="0.3">
      <c r="A24" s="33"/>
      <c r="B24" s="33"/>
      <c r="C24" s="34"/>
      <c r="D24" s="35">
        <v>2023</v>
      </c>
      <c r="E24" s="35">
        <v>2024</v>
      </c>
      <c r="F24" s="36" t="s">
        <v>1</v>
      </c>
    </row>
    <row r="25" spans="1:9" x14ac:dyDescent="0.25">
      <c r="A25" s="37" t="s">
        <v>2</v>
      </c>
      <c r="B25" s="37" t="s">
        <v>3</v>
      </c>
      <c r="C25" s="38"/>
      <c r="D25" s="62">
        <v>253445</v>
      </c>
      <c r="E25" s="39">
        <v>243276</v>
      </c>
      <c r="F25" s="40">
        <v>-4</v>
      </c>
    </row>
    <row r="26" spans="1:9" x14ac:dyDescent="0.25">
      <c r="A26" s="41"/>
      <c r="B26" s="42" t="s">
        <v>4</v>
      </c>
      <c r="C26" s="43"/>
      <c r="D26" s="63">
        <v>44056</v>
      </c>
      <c r="E26" s="44">
        <v>33587</v>
      </c>
      <c r="F26" s="43">
        <v>-23.8</v>
      </c>
    </row>
    <row r="27" spans="1:9" x14ac:dyDescent="0.25">
      <c r="A27" s="45"/>
      <c r="B27" s="42"/>
      <c r="C27" s="43" t="s">
        <v>6</v>
      </c>
      <c r="D27" s="63">
        <v>29489</v>
      </c>
      <c r="E27" s="44">
        <v>25352</v>
      </c>
      <c r="F27" s="43">
        <v>-14</v>
      </c>
    </row>
    <row r="28" spans="1:9" x14ac:dyDescent="0.25">
      <c r="A28" s="45"/>
      <c r="B28" s="42"/>
      <c r="C28" s="43" t="s">
        <v>7</v>
      </c>
      <c r="D28" s="63">
        <v>14567</v>
      </c>
      <c r="E28" s="44">
        <v>8235</v>
      </c>
      <c r="F28" s="43">
        <v>-43.5</v>
      </c>
    </row>
    <row r="29" spans="1:9" ht="15.75" thickBot="1" x14ac:dyDescent="0.3">
      <c r="A29" s="46"/>
      <c r="B29" s="47" t="s">
        <v>0</v>
      </c>
      <c r="C29" s="48"/>
      <c r="D29" s="64">
        <v>297501</v>
      </c>
      <c r="E29" s="49">
        <v>276863</v>
      </c>
      <c r="F29" s="50">
        <v>-6.9</v>
      </c>
    </row>
    <row r="30" spans="1:9" x14ac:dyDescent="0.25">
      <c r="A30" s="51" t="s">
        <v>5</v>
      </c>
      <c r="B30" s="51" t="s">
        <v>3</v>
      </c>
      <c r="C30" s="52"/>
      <c r="D30" s="53">
        <v>400</v>
      </c>
      <c r="E30" s="53">
        <v>0</v>
      </c>
      <c r="F30" s="53">
        <v>-100</v>
      </c>
    </row>
    <row r="31" spans="1:9" x14ac:dyDescent="0.25">
      <c r="A31" s="42"/>
      <c r="B31" s="42" t="s">
        <v>4</v>
      </c>
      <c r="C31" s="43"/>
      <c r="D31" s="44">
        <v>5720</v>
      </c>
      <c r="E31" s="43">
        <v>225</v>
      </c>
      <c r="F31" s="43">
        <v>-96.1</v>
      </c>
    </row>
    <row r="32" spans="1:9" x14ac:dyDescent="0.25">
      <c r="A32" s="42"/>
      <c r="B32" s="42"/>
      <c r="C32" s="43" t="s">
        <v>6</v>
      </c>
      <c r="D32" s="44">
        <v>5720</v>
      </c>
      <c r="E32" s="43">
        <v>225</v>
      </c>
      <c r="F32" s="43">
        <v>-96.1</v>
      </c>
    </row>
    <row r="33" spans="1:6" x14ac:dyDescent="0.25">
      <c r="A33" s="42"/>
      <c r="B33" s="42"/>
      <c r="C33" s="43" t="s">
        <v>7</v>
      </c>
      <c r="D33" s="43">
        <v>0</v>
      </c>
      <c r="E33" s="43">
        <v>0</v>
      </c>
      <c r="F33" s="43" t="s">
        <v>15</v>
      </c>
    </row>
    <row r="34" spans="1:6" ht="15.75" thickBot="1" x14ac:dyDescent="0.3">
      <c r="A34" s="54"/>
      <c r="B34" s="55" t="s">
        <v>0</v>
      </c>
      <c r="C34" s="56"/>
      <c r="D34" s="57">
        <v>6120</v>
      </c>
      <c r="E34" s="58">
        <v>225</v>
      </c>
      <c r="F34" s="58">
        <v>-96.3</v>
      </c>
    </row>
    <row r="35" spans="1:6" x14ac:dyDescent="0.25">
      <c r="A35" s="61" t="s">
        <v>16</v>
      </c>
      <c r="B35" s="61"/>
      <c r="C35" s="61"/>
      <c r="D35" s="61"/>
      <c r="E35" s="61"/>
      <c r="F35" s="61"/>
    </row>
  </sheetData>
  <mergeCells count="8">
    <mergeCell ref="A23:F23"/>
    <mergeCell ref="A35:F35"/>
    <mergeCell ref="A21:F21"/>
    <mergeCell ref="A3:G3"/>
    <mergeCell ref="A4:G4"/>
    <mergeCell ref="A5:G5"/>
    <mergeCell ref="A17:G17"/>
    <mergeCell ref="A22:F2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1.6.2-4</vt:lpstr>
      <vt:lpstr>Histórico</vt:lpstr>
      <vt:lpstr>'1.6.2-4'!Área_de_impresión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2015-08-05T07:34:23Z</cp:lastPrinted>
  <dcterms:created xsi:type="dcterms:W3CDTF">2014-04-02T06:48:30Z</dcterms:created>
  <dcterms:modified xsi:type="dcterms:W3CDTF">2025-05-29T11:55:52Z</dcterms:modified>
</cp:coreProperties>
</file>