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1\"/>
    </mc:Choice>
  </mc:AlternateContent>
  <xr:revisionPtr revIDLastSave="0" documentId="13_ncr:1_{EF37E3F0-12F8-449A-A97A-47492F9C4D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4" sheetId="17" r:id="rId1"/>
    <sheet name="Datos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18" l="1"/>
  <c r="R15" i="18"/>
  <c r="R14" i="18"/>
  <c r="R13" i="18"/>
  <c r="R12" i="18"/>
  <c r="R11" i="18"/>
  <c r="R10" i="18"/>
  <c r="R9" i="18"/>
  <c r="R8" i="18"/>
  <c r="R7" i="18"/>
</calcChain>
</file>

<file path=xl/sharedStrings.xml><?xml version="1.0" encoding="utf-8"?>
<sst xmlns="http://schemas.openxmlformats.org/spreadsheetml/2006/main" count="12" uniqueCount="12">
  <si>
    <t>(millones de euros y porcentaje)</t>
  </si>
  <si>
    <t>Gráfico 1.8.1-4</t>
  </si>
  <si>
    <t>Fuente: Consejería de Economía y Hacienda de la Junta de Castilla y León.</t>
  </si>
  <si>
    <t xml:space="preserve">Presupuestos iniciales, presupuestos definitivos, derechos reconocidos </t>
  </si>
  <si>
    <t xml:space="preserve"> </t>
  </si>
  <si>
    <t>Presupuesto inicial</t>
  </si>
  <si>
    <t>Presupuesto definitivo</t>
  </si>
  <si>
    <t>Derechos reconocidos</t>
  </si>
  <si>
    <t>Grado de ejecución (sobre presupuesto definitivo)</t>
  </si>
  <si>
    <t>GASTOS</t>
  </si>
  <si>
    <t>y grado de ejecución de gastos (sobre derechos reconocidos), 2016-2023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</si>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</sst>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4" borderId="0" xfId="1" applyFont="1" applyFill="1"/>
    <xf numFmtId="0" fontId="4" fillId="4" borderId="0" xfId="1" applyFill="1"/>
    <xf numFmtId="0" fontId="3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3" fillId="3" borderId="0" xfId="2" applyFont="1" applyAlignment="1">
      <alignment vertical="center"/>
    </xf>
    <xf numFmtId="0" fontId="3" fillId="3" borderId="0" xfId="2" applyFont="1"/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0" fillId="0" borderId="0" xfId="0" applyNumberFormat="1"/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right" indent="3"/>
    </xf>
    <xf numFmtId="0" fontId="3" fillId="0" borderId="0" xfId="0" applyFont="1" applyAlignment="1">
      <alignment horizont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980E932D-F8E5-48B8-B2ED-E033F74813F1}"/>
  </tableStyles>
  <colors>
    <mruColors>
      <color rgb="FFB8CCE4"/>
      <color rgb="FFBD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Datos!$O$6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Datos!$O$9:$O$16</c:f>
              <c:numCache>
                <c:formatCode>#,##0.00</c:formatCode>
                <c:ptCount val="8"/>
                <c:pt idx="0">
                  <c:v>9843.6992429999991</c:v>
                </c:pt>
                <c:pt idx="1">
                  <c:v>10293.186358000001</c:v>
                </c:pt>
                <c:pt idx="2">
                  <c:v>10859.22</c:v>
                </c:pt>
                <c:pt idx="3">
                  <c:v>10784.98</c:v>
                </c:pt>
                <c:pt idx="4">
                  <c:v>10752.61</c:v>
                </c:pt>
                <c:pt idx="5">
                  <c:v>12291.44</c:v>
                </c:pt>
                <c:pt idx="6">
                  <c:v>12291.444523</c:v>
                </c:pt>
                <c:pt idx="7">
                  <c:v>13809.84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9-47B5-8DAD-1FFE70525151}"/>
            </c:ext>
          </c:extLst>
        </c:ser>
        <c:ser>
          <c:idx val="2"/>
          <c:order val="1"/>
          <c:tx>
            <c:strRef>
              <c:f>Datos!$P$6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Datos!$P$9:$P$16</c:f>
              <c:numCache>
                <c:formatCode>#,##0.00</c:formatCode>
                <c:ptCount val="8"/>
                <c:pt idx="0">
                  <c:v>10256.080344690001</c:v>
                </c:pt>
                <c:pt idx="1">
                  <c:v>10933.955394459999</c:v>
                </c:pt>
                <c:pt idx="2">
                  <c:v>11055.9</c:v>
                </c:pt>
                <c:pt idx="3">
                  <c:v>11204.58</c:v>
                </c:pt>
                <c:pt idx="4">
                  <c:v>12666.41</c:v>
                </c:pt>
                <c:pt idx="5">
                  <c:v>12922.55</c:v>
                </c:pt>
                <c:pt idx="6">
                  <c:v>13296.163868290001</c:v>
                </c:pt>
                <c:pt idx="7">
                  <c:v>14682.22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19-47B5-8DAD-1FFE70525151}"/>
            </c:ext>
          </c:extLst>
        </c:ser>
        <c:ser>
          <c:idx val="3"/>
          <c:order val="2"/>
          <c:tx>
            <c:strRef>
              <c:f>Datos!$Q$6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Datos!$Q$9:$Q$16</c:f>
              <c:numCache>
                <c:formatCode>#,##0.00</c:formatCode>
                <c:ptCount val="8"/>
                <c:pt idx="0">
                  <c:v>9814.7553475900004</c:v>
                </c:pt>
                <c:pt idx="1">
                  <c:v>10678.117307229999</c:v>
                </c:pt>
                <c:pt idx="2">
                  <c:v>10509.97</c:v>
                </c:pt>
                <c:pt idx="3">
                  <c:v>10759.35</c:v>
                </c:pt>
                <c:pt idx="4">
                  <c:v>12227.32</c:v>
                </c:pt>
                <c:pt idx="5">
                  <c:v>12401.24</c:v>
                </c:pt>
                <c:pt idx="6">
                  <c:v>12584.08</c:v>
                </c:pt>
                <c:pt idx="7">
                  <c:v>13846.74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9-47B5-8DAD-1FFE7052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4459680"/>
        <c:axId val="744457160"/>
      </c:barChart>
      <c:lineChart>
        <c:grouping val="standard"/>
        <c:varyColors val="0"/>
        <c:ser>
          <c:idx val="4"/>
          <c:order val="3"/>
          <c:tx>
            <c:strRef>
              <c:f>Datos!$R$6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Datos!$R$9:$R$16</c:f>
              <c:numCache>
                <c:formatCode>0.00</c:formatCode>
                <c:ptCount val="8"/>
                <c:pt idx="0">
                  <c:v>95.696942864449255</c:v>
                </c:pt>
                <c:pt idx="1">
                  <c:v>97.660150622531091</c:v>
                </c:pt>
                <c:pt idx="2">
                  <c:v>95.062093542814253</c:v>
                </c:pt>
                <c:pt idx="3">
                  <c:v>96.026357078980197</c:v>
                </c:pt>
                <c:pt idx="4">
                  <c:v>96.5334297563398</c:v>
                </c:pt>
                <c:pt idx="5">
                  <c:v>95.96588908535854</c:v>
                </c:pt>
                <c:pt idx="6">
                  <c:v>94.644441243776726</c:v>
                </c:pt>
                <c:pt idx="7">
                  <c:v>94.309579886420451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19-47B5-8DAD-1FFE7052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31152"/>
        <c:axId val="576330072"/>
      </c:lineChart>
      <c:catAx>
        <c:axId val="7444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457160"/>
        <c:crosses val="autoZero"/>
        <c:auto val="1"/>
        <c:lblAlgn val="ctr"/>
        <c:lblOffset val="100"/>
        <c:noMultiLvlLbl val="0"/>
      </c:catAx>
      <c:valAx>
        <c:axId val="74445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459680"/>
        <c:crosses val="autoZero"/>
        <c:crossBetween val="between"/>
      </c:valAx>
      <c:valAx>
        <c:axId val="57633007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331152"/>
        <c:crosses val="max"/>
        <c:crossBetween val="between"/>
      </c:valAx>
      <c:catAx>
        <c:axId val="576331152"/>
        <c:scaling>
          <c:orientation val="minMax"/>
        </c:scaling>
        <c:delete val="1"/>
        <c:axPos val="b"/>
        <c:majorTickMark val="out"/>
        <c:minorTickMark val="none"/>
        <c:tickLblPos val="nextTo"/>
        <c:crossAx val="576330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5785509615432E-2"/>
          <c:y val="0.88716741856953485"/>
          <c:w val="0.85652350042529335"/>
          <c:h val="9.5133462275210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Datos!$O$6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Datos!$O$9:$O$16</c:f>
              <c:numCache>
                <c:formatCode>#,##0.00</c:formatCode>
                <c:ptCount val="8"/>
                <c:pt idx="0">
                  <c:v>9843.6992429999991</c:v>
                </c:pt>
                <c:pt idx="1">
                  <c:v>10293.186358000001</c:v>
                </c:pt>
                <c:pt idx="2">
                  <c:v>10859.22</c:v>
                </c:pt>
                <c:pt idx="3">
                  <c:v>10784.98</c:v>
                </c:pt>
                <c:pt idx="4">
                  <c:v>10752.61</c:v>
                </c:pt>
                <c:pt idx="5">
                  <c:v>12291.44</c:v>
                </c:pt>
                <c:pt idx="6">
                  <c:v>12291.444523</c:v>
                </c:pt>
                <c:pt idx="7">
                  <c:v>13809.84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9-4DF9-9F06-51F42078325E}"/>
            </c:ext>
          </c:extLst>
        </c:ser>
        <c:ser>
          <c:idx val="2"/>
          <c:order val="1"/>
          <c:tx>
            <c:strRef>
              <c:f>Datos!$P$6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Datos!$P$9:$P$16</c:f>
              <c:numCache>
                <c:formatCode>#,##0.00</c:formatCode>
                <c:ptCount val="8"/>
                <c:pt idx="0">
                  <c:v>10256.080344690001</c:v>
                </c:pt>
                <c:pt idx="1">
                  <c:v>10933.955394459999</c:v>
                </c:pt>
                <c:pt idx="2">
                  <c:v>11055.9</c:v>
                </c:pt>
                <c:pt idx="3">
                  <c:v>11204.58</c:v>
                </c:pt>
                <c:pt idx="4">
                  <c:v>12666.41</c:v>
                </c:pt>
                <c:pt idx="5">
                  <c:v>12922.55</c:v>
                </c:pt>
                <c:pt idx="6">
                  <c:v>13296.163868290001</c:v>
                </c:pt>
                <c:pt idx="7">
                  <c:v>14682.22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9-4DF9-9F06-51F42078325E}"/>
            </c:ext>
          </c:extLst>
        </c:ser>
        <c:ser>
          <c:idx val="3"/>
          <c:order val="2"/>
          <c:tx>
            <c:strRef>
              <c:f>Datos!$Q$6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Datos!$N$9:$N$16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Datos!$Q$9:$Q$16</c:f>
              <c:numCache>
                <c:formatCode>#,##0.00</c:formatCode>
                <c:ptCount val="8"/>
                <c:pt idx="0">
                  <c:v>9814.7553475900004</c:v>
                </c:pt>
                <c:pt idx="1">
                  <c:v>10678.117307229999</c:v>
                </c:pt>
                <c:pt idx="2">
                  <c:v>10509.97</c:v>
                </c:pt>
                <c:pt idx="3">
                  <c:v>10759.35</c:v>
                </c:pt>
                <c:pt idx="4">
                  <c:v>12227.32</c:v>
                </c:pt>
                <c:pt idx="5">
                  <c:v>12401.24</c:v>
                </c:pt>
                <c:pt idx="6">
                  <c:v>12584.08</c:v>
                </c:pt>
                <c:pt idx="7">
                  <c:v>13846.74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9-4DF9-9F06-51F42078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4459680"/>
        <c:axId val="744457160"/>
      </c:barChart>
      <c:lineChart>
        <c:grouping val="standard"/>
        <c:varyColors val="0"/>
        <c:ser>
          <c:idx val="4"/>
          <c:order val="3"/>
          <c:tx>
            <c:strRef>
              <c:f>Datos!$R$6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Datos!$R$9:$R$16</c:f>
              <c:numCache>
                <c:formatCode>0.00</c:formatCode>
                <c:ptCount val="8"/>
                <c:pt idx="0">
                  <c:v>95.696942864449255</c:v>
                </c:pt>
                <c:pt idx="1">
                  <c:v>97.660150622531091</c:v>
                </c:pt>
                <c:pt idx="2">
                  <c:v>95.062093542814253</c:v>
                </c:pt>
                <c:pt idx="3">
                  <c:v>96.026357078980197</c:v>
                </c:pt>
                <c:pt idx="4">
                  <c:v>96.5334297563398</c:v>
                </c:pt>
                <c:pt idx="5">
                  <c:v>95.96588908535854</c:v>
                </c:pt>
                <c:pt idx="6">
                  <c:v>94.644441243776726</c:v>
                </c:pt>
                <c:pt idx="7">
                  <c:v>94.309579886420451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29-4DF9-9F06-51F420783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331152"/>
        <c:axId val="576330072"/>
      </c:lineChart>
      <c:catAx>
        <c:axId val="7444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457160"/>
        <c:crosses val="autoZero"/>
        <c:auto val="1"/>
        <c:lblAlgn val="ctr"/>
        <c:lblOffset val="100"/>
        <c:noMultiLvlLbl val="0"/>
      </c:catAx>
      <c:valAx>
        <c:axId val="74445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459680"/>
        <c:crosses val="autoZero"/>
        <c:crossBetween val="between"/>
      </c:valAx>
      <c:valAx>
        <c:axId val="57633007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331152"/>
        <c:crosses val="max"/>
        <c:crossBetween val="between"/>
      </c:valAx>
      <c:catAx>
        <c:axId val="576331152"/>
        <c:scaling>
          <c:orientation val="minMax"/>
        </c:scaling>
        <c:delete val="1"/>
        <c:axPos val="b"/>
        <c:majorTickMark val="out"/>
        <c:minorTickMark val="none"/>
        <c:tickLblPos val="nextTo"/>
        <c:crossAx val="576330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6</xdr:row>
      <xdr:rowOff>76201</xdr:rowOff>
    </xdr:from>
    <xdr:to>
      <xdr:col>8</xdr:col>
      <xdr:colOff>695325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5C6BBA-6949-49F2-8349-603C4607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</xdr:row>
      <xdr:rowOff>90486</xdr:rowOff>
    </xdr:from>
    <xdr:to>
      <xdr:col>10</xdr:col>
      <xdr:colOff>476250</xdr:colOff>
      <xdr:row>35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149B3A-554E-2F8C-EB97-3D35AA1AB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FD49-B9BA-4E3F-A0F4-5E51A5F8AB68}">
  <dimension ref="A1:I30"/>
  <sheetViews>
    <sheetView tabSelected="1" workbookViewId="0">
      <selection activeCell="Q23" sqref="Q23"/>
    </sheetView>
  </sheetViews>
  <sheetFormatPr baseColWidth="10" defaultRowHeight="15" x14ac:dyDescent="0.25"/>
  <cols>
    <col min="8" max="8" width="13.7109375" customWidth="1"/>
  </cols>
  <sheetData>
    <row r="1" spans="1:9" x14ac:dyDescent="0.25">
      <c r="A1" s="2" t="s">
        <v>11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x14ac:dyDescent="0.25">
      <c r="A5" s="5" t="s">
        <v>10</v>
      </c>
      <c r="B5" s="4"/>
      <c r="C5" s="4"/>
      <c r="D5" s="4"/>
      <c r="E5" s="4"/>
      <c r="F5" s="4"/>
      <c r="G5" s="4"/>
      <c r="H5" s="4"/>
      <c r="I5" s="4"/>
    </row>
    <row r="6" spans="1:9" x14ac:dyDescent="0.25">
      <c r="A6" s="4" t="s">
        <v>0</v>
      </c>
      <c r="B6" s="4"/>
      <c r="C6" s="4"/>
      <c r="D6" s="4"/>
      <c r="E6" s="4"/>
      <c r="F6" s="4"/>
      <c r="G6" s="4"/>
      <c r="H6" s="4"/>
      <c r="I6" s="4"/>
    </row>
    <row r="30" spans="1:1" ht="21" customHeight="1" x14ac:dyDescent="0.25">
      <c r="A30" t="s"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15C1-8FCA-44F3-8308-4AD9B4AD5A0E}">
  <dimension ref="N5:U19"/>
  <sheetViews>
    <sheetView workbookViewId="0">
      <selection activeCell="Q32" sqref="Q32"/>
    </sheetView>
  </sheetViews>
  <sheetFormatPr baseColWidth="10" defaultRowHeight="15" x14ac:dyDescent="0.25"/>
  <sheetData>
    <row r="5" spans="14:21" x14ac:dyDescent="0.25">
      <c r="N5" s="14" t="s">
        <v>9</v>
      </c>
      <c r="O5" s="14"/>
      <c r="P5" s="14"/>
      <c r="Q5" s="14"/>
      <c r="R5" s="14"/>
      <c r="S5" s="14"/>
      <c r="T5" s="14"/>
      <c r="U5" s="14"/>
    </row>
    <row r="6" spans="14:21" x14ac:dyDescent="0.25">
      <c r="N6" s="6" t="s">
        <v>4</v>
      </c>
      <c r="O6" s="6" t="s">
        <v>5</v>
      </c>
      <c r="P6" s="6" t="s">
        <v>6</v>
      </c>
      <c r="Q6" s="6" t="s">
        <v>7</v>
      </c>
      <c r="R6" s="6" t="s">
        <v>8</v>
      </c>
      <c r="S6" s="7"/>
      <c r="T6" s="7"/>
      <c r="U6" s="7"/>
    </row>
    <row r="7" spans="14:21" ht="15.75" x14ac:dyDescent="0.25">
      <c r="N7" s="11">
        <v>2014</v>
      </c>
      <c r="O7" s="12">
        <v>9957.7907520000008</v>
      </c>
      <c r="P7" s="12">
        <v>10105.328070959999</v>
      </c>
      <c r="Q7" s="12">
        <v>9587.4646644200002</v>
      </c>
      <c r="R7" s="13">
        <f t="shared" ref="R7:R16" si="0">Q7*100/P7</f>
        <v>94.875342958649711</v>
      </c>
    </row>
    <row r="8" spans="14:21" ht="15.75" x14ac:dyDescent="0.25">
      <c r="N8" s="11">
        <v>2015</v>
      </c>
      <c r="O8" s="12">
        <v>9920.8117559999991</v>
      </c>
      <c r="P8" s="12">
        <v>10763.440093129999</v>
      </c>
      <c r="Q8" s="12">
        <v>10129.369561290001</v>
      </c>
      <c r="R8" s="13">
        <f t="shared" si="0"/>
        <v>94.109034599033933</v>
      </c>
    </row>
    <row r="9" spans="14:21" ht="15.75" x14ac:dyDescent="0.25">
      <c r="N9" s="11">
        <v>2016</v>
      </c>
      <c r="O9" s="12">
        <v>9843.6992429999991</v>
      </c>
      <c r="P9" s="12">
        <v>10256.080344690001</v>
      </c>
      <c r="Q9" s="12">
        <v>9814.7553475900004</v>
      </c>
      <c r="R9" s="13">
        <f t="shared" si="0"/>
        <v>95.696942864449255</v>
      </c>
    </row>
    <row r="10" spans="14:21" ht="15.75" x14ac:dyDescent="0.25">
      <c r="N10" s="11">
        <v>2017</v>
      </c>
      <c r="O10" s="12">
        <v>10293.186358000001</v>
      </c>
      <c r="P10" s="12">
        <v>10933.955394459999</v>
      </c>
      <c r="Q10" s="12">
        <v>10678.117307229999</v>
      </c>
      <c r="R10" s="13">
        <f t="shared" si="0"/>
        <v>97.660150622531091</v>
      </c>
    </row>
    <row r="11" spans="14:21" ht="15.75" x14ac:dyDescent="0.25">
      <c r="N11" s="11">
        <v>2018</v>
      </c>
      <c r="O11" s="12">
        <v>10859.22</v>
      </c>
      <c r="P11" s="12">
        <v>11055.9</v>
      </c>
      <c r="Q11" s="12">
        <v>10509.97</v>
      </c>
      <c r="R11" s="13">
        <f t="shared" si="0"/>
        <v>95.062093542814253</v>
      </c>
    </row>
    <row r="12" spans="14:21" ht="15.75" x14ac:dyDescent="0.25">
      <c r="N12" s="11">
        <v>2019</v>
      </c>
      <c r="O12" s="12">
        <v>10784.98</v>
      </c>
      <c r="P12" s="12">
        <v>11204.58</v>
      </c>
      <c r="Q12" s="12">
        <v>10759.35</v>
      </c>
      <c r="R12" s="13">
        <f t="shared" si="0"/>
        <v>96.026357078980197</v>
      </c>
    </row>
    <row r="13" spans="14:21" ht="15.75" x14ac:dyDescent="0.25">
      <c r="N13" s="11">
        <v>2020</v>
      </c>
      <c r="O13" s="12">
        <v>10752.61</v>
      </c>
      <c r="P13" s="12">
        <v>12666.41</v>
      </c>
      <c r="Q13" s="12">
        <v>12227.32</v>
      </c>
      <c r="R13" s="13">
        <f t="shared" si="0"/>
        <v>96.5334297563398</v>
      </c>
    </row>
    <row r="14" spans="14:21" ht="15.75" x14ac:dyDescent="0.25">
      <c r="N14" s="11">
        <v>2021</v>
      </c>
      <c r="O14" s="12">
        <v>12291.44</v>
      </c>
      <c r="P14" s="12">
        <v>12922.55</v>
      </c>
      <c r="Q14" s="12">
        <v>12401.24</v>
      </c>
      <c r="R14" s="13">
        <f t="shared" si="0"/>
        <v>95.96588908535854</v>
      </c>
    </row>
    <row r="15" spans="14:21" ht="15.75" x14ac:dyDescent="0.25">
      <c r="N15" s="11">
        <v>2022</v>
      </c>
      <c r="O15" s="12">
        <v>12291.444523</v>
      </c>
      <c r="P15" s="12">
        <v>13296.163868290001</v>
      </c>
      <c r="Q15" s="12">
        <v>12584.08</v>
      </c>
      <c r="R15" s="13">
        <f t="shared" si="0"/>
        <v>94.644441243776726</v>
      </c>
    </row>
    <row r="16" spans="14:21" ht="15.75" x14ac:dyDescent="0.25">
      <c r="N16" s="11">
        <v>2023</v>
      </c>
      <c r="O16" s="12">
        <v>13809.84</v>
      </c>
      <c r="P16" s="12">
        <v>14682.22</v>
      </c>
      <c r="Q16" s="12">
        <v>13846.74</v>
      </c>
      <c r="R16" s="13">
        <f t="shared" si="0"/>
        <v>94.309579886420451</v>
      </c>
    </row>
    <row r="17" spans="14:18" x14ac:dyDescent="0.25">
      <c r="N17" s="1"/>
    </row>
    <row r="18" spans="14:18" x14ac:dyDescent="0.25">
      <c r="N18" s="6"/>
      <c r="O18" s="6"/>
      <c r="P18" s="6"/>
      <c r="Q18" s="6"/>
      <c r="R18" s="6"/>
    </row>
    <row r="19" spans="14:18" x14ac:dyDescent="0.25">
      <c r="N19" s="8"/>
      <c r="O19" s="9"/>
      <c r="P19" s="9"/>
      <c r="Q19" s="9"/>
      <c r="R19" s="10"/>
    </row>
  </sheetData>
  <mergeCells count="1">
    <mergeCell ref="N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1.8.1-4</vt:lpstr>
      <vt:lpstr>Datos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2025-03-21T12:24:19Z</dcterms:modified>
</cp:coreProperties>
</file>