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Cuadros y Gráficos\Gráficos\1.8\1.8.2\"/>
    </mc:Choice>
  </mc:AlternateContent>
  <xr:revisionPtr revIDLastSave="0" documentId="13_ncr:1_{883F6966-7704-4F1A-9BF7-33A9391F5F3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8.2-13" sheetId="15" r:id="rId1"/>
    <sheet name="Hoja1" sheetId="12" r:id="rId2"/>
  </sheets>
  <definedNames>
    <definedName name="_xlnm.Print_Area" localSheetId="0">'G 1.8.2-13'!$A$1:$I$28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5" i="12" l="1"/>
  <c r="B35" i="12"/>
  <c r="D27" i="12" l="1"/>
  <c r="D28" i="12"/>
  <c r="D29" i="12"/>
  <c r="D30" i="12"/>
  <c r="D31" i="12"/>
  <c r="D32" i="12"/>
  <c r="D33" i="12"/>
  <c r="D34" i="12"/>
  <c r="D26" i="12"/>
</calcChain>
</file>

<file path=xl/sharedStrings.xml><?xml version="1.0" encoding="utf-8"?>
<sst xmlns="http://schemas.openxmlformats.org/spreadsheetml/2006/main" count="23" uniqueCount="14">
  <si>
    <t>(miles de euros)</t>
  </si>
  <si>
    <t>Gráfico 1.8.2-13</t>
  </si>
  <si>
    <t>AVILA</t>
  </si>
  <si>
    <t>BURGOS</t>
  </si>
  <si>
    <t>LEON</t>
  </si>
  <si>
    <t>PALENCIA</t>
  </si>
  <si>
    <t>SALAMANCA</t>
  </si>
  <si>
    <t>SEGOVIA</t>
  </si>
  <si>
    <t>SORIA</t>
  </si>
  <si>
    <t>VALLADOLID</t>
  </si>
  <si>
    <t>ZAMORA</t>
  </si>
  <si>
    <t>Fuente:   Elaboración propia a partir de datos del Ministerio de Hacienda.</t>
  </si>
  <si>
    <t>Deuda viva de los Ayuntamientos de Castilla y León agrupados por provincia, a 31/12/2023</t>
  </si>
  <si>
    <t>CES. Informe de Situación Económica y Social de Castilla y León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</si>
</sst>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9"/>
      <color theme="1"/>
      <name val="Myriad Pro"/>
      <family val="2"/>
    </font>
    <font>
      <sz val="10"/>
      <color theme="1"/>
      <name val="Myriad Pro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0" fillId="0" borderId="0"/>
    <xf numFmtId="0" fontId="2" fillId="0" borderId="0"/>
    <xf numFmtId="0" fontId="10" fillId="0" borderId="0"/>
    <xf numFmtId="0" fontId="15" fillId="0" borderId="0"/>
  </cellStyleXfs>
  <cellXfs count="25">
    <xf numFmtId="0" fontId="0" fillId="0" borderId="0" xfId="0"/>
    <xf numFmtId="0" fontId="3" fillId="0" borderId="0" xfId="0" applyFont="1" applyAlignment="1">
      <alignment horizontal="justify"/>
    </xf>
    <xf numFmtId="0" fontId="4" fillId="0" borderId="0" xfId="0" applyFont="1"/>
    <xf numFmtId="0" fontId="5" fillId="2" borderId="0" xfId="1" applyFont="1"/>
    <xf numFmtId="0" fontId="6" fillId="0" borderId="0" xfId="0" applyFont="1"/>
    <xf numFmtId="0" fontId="7" fillId="3" borderId="0" xfId="2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justify"/>
    </xf>
    <xf numFmtId="0" fontId="9" fillId="0" borderId="0" xfId="0" applyFont="1" applyAlignment="1">
      <alignment horizontal="justify"/>
    </xf>
    <xf numFmtId="3" fontId="11" fillId="0" borderId="2" xfId="3" applyNumberFormat="1" applyFont="1" applyBorder="1"/>
    <xf numFmtId="3" fontId="11" fillId="0" borderId="5" xfId="3" applyNumberFormat="1" applyFont="1" applyBorder="1"/>
    <xf numFmtId="3" fontId="11" fillId="0" borderId="1" xfId="5" applyNumberFormat="1" applyFont="1" applyBorder="1" applyAlignment="1">
      <alignment horizontal="left"/>
    </xf>
    <xf numFmtId="3" fontId="11" fillId="0" borderId="2" xfId="5" applyNumberFormat="1" applyFont="1" applyBorder="1"/>
    <xf numFmtId="3" fontId="11" fillId="4" borderId="3" xfId="5" applyNumberFormat="1" applyFont="1" applyFill="1" applyBorder="1"/>
    <xf numFmtId="3" fontId="11" fillId="4" borderId="4" xfId="5" applyNumberFormat="1" applyFont="1" applyFill="1" applyBorder="1"/>
    <xf numFmtId="3" fontId="11" fillId="0" borderId="5" xfId="5" applyNumberFormat="1" applyFont="1" applyBorder="1"/>
    <xf numFmtId="0" fontId="12" fillId="0" borderId="0" xfId="0" applyFont="1"/>
    <xf numFmtId="14" fontId="12" fillId="0" borderId="0" xfId="0" applyNumberFormat="1" applyFont="1"/>
    <xf numFmtId="3" fontId="0" fillId="0" borderId="0" xfId="0" applyNumberFormat="1"/>
    <xf numFmtId="0" fontId="14" fillId="0" borderId="0" xfId="2" applyFont="1" applyFill="1"/>
    <xf numFmtId="3" fontId="11" fillId="0" borderId="2" xfId="6" applyNumberFormat="1" applyFont="1" applyBorder="1"/>
    <xf numFmtId="3" fontId="13" fillId="4" borderId="4" xfId="6" applyNumberFormat="1" applyFont="1" applyFill="1" applyBorder="1"/>
    <xf numFmtId="3" fontId="11" fillId="0" borderId="5" xfId="6" applyNumberFormat="1" applyFont="1" applyBorder="1"/>
    <xf numFmtId="3" fontId="11" fillId="4" borderId="4" xfId="6" applyNumberFormat="1" applyFont="1" applyFill="1" applyBorder="1"/>
  </cellXfs>
  <cellStyles count="7">
    <cellStyle name="40% - Énfasis1" xfId="2" builtinId="31"/>
    <cellStyle name="Énfasis1" xfId="1" builtinId="29"/>
    <cellStyle name="Normal" xfId="0" builtinId="0"/>
    <cellStyle name="Normal 2" xfId="4" xr:uid="{AE39A5B0-96B1-4CC9-B71B-BC33E088FC90}"/>
    <cellStyle name="Normal 2 2" xfId="5" xr:uid="{51BF5023-8B2C-419D-9DB2-FFCF2EF89870}"/>
    <cellStyle name="Normal 3" xfId="3" xr:uid="{474F710A-5EF6-4EFE-B542-11599C4C7885}"/>
    <cellStyle name="Normal 4" xfId="6" xr:uid="{2878975C-A81E-49FB-ADA5-413B353BD9D3}"/>
  </cellStyles>
  <dxfs count="21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95B3D7"/>
        </left>
        <right style="thin">
          <color rgb="FF95B3D7"/>
        </right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95B3D7"/>
        </left>
        <right style="thin">
          <color rgb="FF95B3D7"/>
        </right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95B3D7"/>
        </left>
        <right style="thin">
          <color rgb="FF95B3D7"/>
        </right>
        <top style="thin">
          <color rgb="FF95B3D7"/>
        </top>
        <bottom style="thin">
          <color rgb="FF95B3D7"/>
        </bottom>
        <horizontal style="thin">
          <color rgb="FF95B3D7"/>
        </horizontal>
      </border>
    </dxf>
  </dxfs>
  <tableStyles count="4" defaultTableStyle="TableStyleMedium9" defaultPivotStyle="PivotStyleLight16">
    <tableStyle name="Invisible" pivot="0" table="0" count="0" xr9:uid="{734DD9E4-D22D-4BF5-9606-500C9C647B8D}"/>
    <tableStyle name="TableStyleMedium2 2" pivot="0" count="7" xr9:uid="{BD973E7B-1FA6-49C2-B187-586F73A2E4C7}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  <tableStyle name="TableStyleMedium2 3" pivot="0" count="7" xr9:uid="{DC80DE8D-CABF-4C4B-9EC9-5BBC9A17EC45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TableStyleMedium2 4" pivot="0" count="7" xr9:uid="{45D8E670-66F8-43B3-9818-CD028FD64167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Hoja1!$C$1</c:f>
              <c:strCache>
                <c:ptCount val="1"/>
                <c:pt idx="0">
                  <c:v>31/12/2022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9485270976750732E-2"/>
                  <c:y val="1.3888953030431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BA-431D-9F86-F68A8B59515E}"/>
                </c:ext>
              </c:extLst>
            </c:dLbl>
            <c:dLbl>
              <c:idx val="1"/>
              <c:layout>
                <c:manualLayout>
                  <c:x val="-4.060999941945561E-2"/>
                  <c:y val="-1.0291125632756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BA-431D-9F86-F68A8B59515E}"/>
                </c:ext>
              </c:extLst>
            </c:dLbl>
            <c:dLbl>
              <c:idx val="2"/>
              <c:layout>
                <c:manualLayout>
                  <c:x val="-2.0792504254779562E-2"/>
                  <c:y val="-1.03190913452533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BA-431D-9F86-F68A8B59515E}"/>
                </c:ext>
              </c:extLst>
            </c:dLbl>
            <c:dLbl>
              <c:idx val="3"/>
              <c:layout>
                <c:manualLayout>
                  <c:x val="-1.6217050284314066E-2"/>
                  <c:y val="-9.7751710654937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BA-431D-9F86-F68A8B59515E}"/>
                </c:ext>
              </c:extLst>
            </c:dLbl>
            <c:dLbl>
              <c:idx val="4"/>
              <c:layout>
                <c:manualLayout>
                  <c:x val="-3.1043849437330229E-2"/>
                  <c:y val="-6.5167807103292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85-4D43-B140-C28C111316D8}"/>
                </c:ext>
              </c:extLst>
            </c:dLbl>
            <c:dLbl>
              <c:idx val="5"/>
              <c:layout>
                <c:manualLayout>
                  <c:x val="-2.9591113392548864E-2"/>
                  <c:y val="1.3888953030431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BA-431D-9F86-F68A8B59515E}"/>
                </c:ext>
              </c:extLst>
            </c:dLbl>
            <c:dLbl>
              <c:idx val="6"/>
              <c:layout>
                <c:manualLayout>
                  <c:x val="-2.0512467955475299E-2"/>
                  <c:y val="-1.54786370178800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BA-431D-9F86-F68A8B59515E}"/>
                </c:ext>
              </c:extLst>
            </c:dLbl>
            <c:dLbl>
              <c:idx val="7"/>
              <c:layout>
                <c:manualLayout>
                  <c:x val="-2.4258048942950815E-2"/>
                  <c:y val="-4.62973653220036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BA-431D-9F86-F68A8B59515E}"/>
                </c:ext>
              </c:extLst>
            </c:dLbl>
            <c:dLbl>
              <c:idx val="8"/>
              <c:layout>
                <c:manualLayout>
                  <c:x val="-2.91761769010539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BA-431D-9F86-F68A8B5951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Hoja1!$A$2:$A$10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Hoja1!$C$2:$C$10</c:f>
              <c:numCache>
                <c:formatCode>#,##0</c:formatCode>
                <c:ptCount val="9"/>
                <c:pt idx="0">
                  <c:v>33221.485260000009</c:v>
                </c:pt>
                <c:pt idx="1">
                  <c:v>204984.88953999997</c:v>
                </c:pt>
                <c:pt idx="2">
                  <c:v>204567.89667999998</c:v>
                </c:pt>
                <c:pt idx="3">
                  <c:v>46408.203799999996</c:v>
                </c:pt>
                <c:pt idx="4">
                  <c:v>62212.182889999996</c:v>
                </c:pt>
                <c:pt idx="5">
                  <c:v>34235.408590000006</c:v>
                </c:pt>
                <c:pt idx="6">
                  <c:v>27637.26989</c:v>
                </c:pt>
                <c:pt idx="7">
                  <c:v>166319.28164000003</c:v>
                </c:pt>
                <c:pt idx="8">
                  <c:v>14510.603279999999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A-431D-9F86-F68A8B59515E}"/>
            </c:ext>
          </c:extLst>
        </c:ser>
        <c:ser>
          <c:idx val="2"/>
          <c:order val="2"/>
          <c:tx>
            <c:strRef>
              <c:f>Hoja1!$D$1</c:f>
              <c:strCache>
                <c:ptCount val="1"/>
                <c:pt idx="0">
                  <c:v>31/12/2023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3.1043849437330229E-2"/>
                  <c:y val="-9.7751710654936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85-4D43-B140-C28C111316D8}"/>
                </c:ext>
              </c:extLst>
            </c:dLbl>
            <c:dLbl>
              <c:idx val="3"/>
              <c:layout>
                <c:manualLayout>
                  <c:x val="1.164144353899883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85-4D43-B140-C28C111316D8}"/>
                </c:ext>
              </c:extLst>
            </c:dLbl>
            <c:dLbl>
              <c:idx val="6"/>
              <c:layout>
                <c:manualLayout>
                  <c:x val="1.5521924718665115E-2"/>
                  <c:y val="-6.51678071032909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85-4D43-B140-C28C111316D8}"/>
                </c:ext>
              </c:extLst>
            </c:dLbl>
            <c:dLbl>
              <c:idx val="7"/>
              <c:layout>
                <c:manualLayout>
                  <c:x val="2.5223127667830809E-2"/>
                  <c:y val="-9.77517106549367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85-4D43-B140-C28C111316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Hoja1!$A$2:$A$10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Hoja1!$D$2:$D$10</c:f>
              <c:numCache>
                <c:formatCode>#,##0</c:formatCode>
                <c:ptCount val="9"/>
                <c:pt idx="0">
                  <c:v>32142.214920000002</c:v>
                </c:pt>
                <c:pt idx="1">
                  <c:v>200810.62685</c:v>
                </c:pt>
                <c:pt idx="2">
                  <c:v>185343.53224999996</c:v>
                </c:pt>
                <c:pt idx="3">
                  <c:v>43929.890549999996</c:v>
                </c:pt>
                <c:pt idx="4">
                  <c:v>81624.113700000002</c:v>
                </c:pt>
                <c:pt idx="5">
                  <c:v>30511.987989999998</c:v>
                </c:pt>
                <c:pt idx="6">
                  <c:v>30010.519999999997</c:v>
                </c:pt>
                <c:pt idx="7">
                  <c:v>161249.90998000003</c:v>
                </c:pt>
                <c:pt idx="8">
                  <c:v>13691.685160000001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5-4D43-B140-C28C11131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3939416"/>
        <c:axId val="7239364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Hoja1!$B$1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dLbl>
                    <c:idx val="3"/>
                    <c:layout>
                      <c:manualLayout>
                        <c:x val="-1.7182130584192441E-2"/>
                        <c:y val="0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71BA-431D-9F86-F68A8B59515E}"/>
                      </c:ext>
                    </c:extLst>
                  </c:dLbl>
                  <c:dLbl>
                    <c:idx val="4"/>
                    <c:layout>
                      <c:manualLayout>
                        <c:x val="-1.5034364261168385E-2"/>
                        <c:y val="-9.2592592592592587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71BA-431D-9F86-F68A8B59515E}"/>
                      </c:ext>
                    </c:extLst>
                  </c:dLbl>
                  <c:dLbl>
                    <c:idx val="5"/>
                    <c:layout>
                      <c:manualLayout>
                        <c:x val="-1.5034364261168385E-2"/>
                        <c:y val="-9.2592592592592587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71BA-431D-9F86-F68A8B59515E}"/>
                      </c:ext>
                    </c:extLst>
                  </c:dLbl>
                  <c:dLbl>
                    <c:idx val="7"/>
                    <c:layout>
                      <c:manualLayout>
                        <c:x val="-1.5034364261168543E-2"/>
                        <c:y val="-4.2437781360066642E-17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C-71BA-431D-9F86-F68A8B59515E}"/>
                      </c:ext>
                    </c:extLst>
                  </c:dLbl>
                  <c:dLbl>
                    <c:idx val="8"/>
                    <c:layout>
                      <c:manualLayout>
                        <c:x val="-2.147766323024055E-2"/>
                        <c:y val="-4.6296296296296294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E-71BA-431D-9F86-F68A8B59515E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Hoja1!$A$2:$A$10</c15:sqref>
                        </c15:formulaRef>
                      </c:ext>
                    </c:extLst>
                    <c:strCache>
                      <c:ptCount val="9"/>
                      <c:pt idx="0">
                        <c:v>AVILA</c:v>
                      </c:pt>
                      <c:pt idx="1">
                        <c:v>BURGOS</c:v>
                      </c:pt>
                      <c:pt idx="2">
                        <c:v>LEON</c:v>
                      </c:pt>
                      <c:pt idx="3">
                        <c:v>PALENCIA</c:v>
                      </c:pt>
                      <c:pt idx="4">
                        <c:v>SALAMANCA</c:v>
                      </c:pt>
                      <c:pt idx="5">
                        <c:v>SEGOVIA</c:v>
                      </c:pt>
                      <c:pt idx="6">
                        <c:v>SORIA</c:v>
                      </c:pt>
                      <c:pt idx="7">
                        <c:v>VALLADOLID</c:v>
                      </c:pt>
                      <c:pt idx="8">
                        <c:v>ZAMORA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Hoja1!$B$2:$B$10</c15:sqref>
                        </c15:formulaRef>
                      </c:ext>
                    </c:extLst>
                    <c:numCache>
                      <c:formatCode>#,##0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1BA-431D-9F86-F68A8B59515E}"/>
                  </c:ext>
                </c:extLst>
              </c15:ser>
            </c15:filteredBarSeries>
          </c:ext>
        </c:extLst>
      </c:barChart>
      <c:catAx>
        <c:axId val="72393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3936464"/>
        <c:crosses val="autoZero"/>
        <c:auto val="1"/>
        <c:lblAlgn val="ctr"/>
        <c:lblOffset val="100"/>
        <c:noMultiLvlLbl val="0"/>
      </c:catAx>
      <c:valAx>
        <c:axId val="72393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393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5</xdr:row>
      <xdr:rowOff>76200</xdr:rowOff>
    </xdr:from>
    <xdr:to>
      <xdr:col>8</xdr:col>
      <xdr:colOff>548607</xdr:colOff>
      <xdr:row>27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B04289-9E70-890C-0EA7-519F68C69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028700"/>
          <a:ext cx="6682707" cy="4219575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150495</xdr:colOff>
      <xdr:row>0</xdr:row>
      <xdr:rowOff>74295</xdr:rowOff>
    </xdr:from>
    <xdr:to>
      <xdr:col>13</xdr:col>
      <xdr:colOff>600075</xdr:colOff>
      <xdr:row>20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1A11200-8E9A-452E-AD8F-77250EC858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FB91D-0055-4198-8454-595C4D6852C2}">
  <sheetPr>
    <pageSetUpPr fitToPage="1"/>
  </sheetPr>
  <dimension ref="A1:L30"/>
  <sheetViews>
    <sheetView tabSelected="1" workbookViewId="0">
      <selection activeCell="O10" sqref="O9:O10"/>
    </sheetView>
  </sheetViews>
  <sheetFormatPr baseColWidth="10" defaultRowHeight="15" x14ac:dyDescent="0.25"/>
  <cols>
    <col min="8" max="8" width="13.42578125" customWidth="1"/>
    <col min="9" max="9" width="10.5703125" customWidth="1"/>
  </cols>
  <sheetData>
    <row r="1" spans="1:12" x14ac:dyDescent="0.25">
      <c r="A1" s="3" t="s">
        <v>13</v>
      </c>
      <c r="B1" s="3"/>
      <c r="C1" s="3"/>
      <c r="D1" s="3"/>
      <c r="E1" s="3"/>
      <c r="F1" s="3"/>
      <c r="G1" s="3"/>
      <c r="H1" s="3"/>
      <c r="I1" s="3"/>
      <c r="J1" s="4"/>
      <c r="K1" s="4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4"/>
      <c r="K3" s="4"/>
    </row>
    <row r="4" spans="1:12" x14ac:dyDescent="0.25">
      <c r="A4" s="5" t="s">
        <v>12</v>
      </c>
      <c r="B4" s="5"/>
      <c r="C4" s="5"/>
      <c r="D4" s="5"/>
      <c r="E4" s="5"/>
      <c r="F4" s="5"/>
      <c r="G4" s="5"/>
      <c r="H4" s="5"/>
      <c r="I4" s="5"/>
      <c r="J4" s="4"/>
      <c r="K4" s="4"/>
    </row>
    <row r="5" spans="1:12" x14ac:dyDescent="0.25">
      <c r="A5" s="5" t="s">
        <v>0</v>
      </c>
      <c r="B5" s="5"/>
      <c r="C5" s="5"/>
      <c r="D5" s="5"/>
      <c r="E5" s="5"/>
      <c r="F5" s="5"/>
      <c r="G5" s="5"/>
      <c r="H5" s="5"/>
      <c r="I5" s="5"/>
      <c r="J5" s="4"/>
      <c r="K5" s="4"/>
    </row>
    <row r="6" spans="1:1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6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6"/>
    </row>
    <row r="11" spans="1:12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6"/>
    </row>
    <row r="12" spans="1:1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7"/>
    </row>
    <row r="13" spans="1:12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7"/>
      <c r="L13" s="2"/>
    </row>
    <row r="14" spans="1:12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8"/>
      <c r="L14" s="1"/>
    </row>
    <row r="15" spans="1:12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9"/>
    </row>
    <row r="16" spans="1:12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17.25" customHeight="1" x14ac:dyDescent="0.25">
      <c r="A29" s="4" t="s">
        <v>11</v>
      </c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FB173-93DE-449C-9295-049AAEF13F36}">
  <dimension ref="A1:W35"/>
  <sheetViews>
    <sheetView workbookViewId="0">
      <selection activeCell="P22" sqref="P22"/>
    </sheetView>
  </sheetViews>
  <sheetFormatPr baseColWidth="10" defaultRowHeight="15" x14ac:dyDescent="0.25"/>
  <sheetData>
    <row r="1" spans="1:23" s="20" customFormat="1" x14ac:dyDescent="0.25">
      <c r="A1" s="17"/>
      <c r="B1" s="18"/>
      <c r="C1" s="18">
        <v>44926</v>
      </c>
      <c r="D1" s="18">
        <v>45291</v>
      </c>
      <c r="K1"/>
      <c r="L1"/>
      <c r="M1"/>
      <c r="N1"/>
      <c r="O1"/>
      <c r="P1"/>
      <c r="S1"/>
      <c r="T1"/>
      <c r="U1"/>
      <c r="V1"/>
      <c r="W1"/>
    </row>
    <row r="2" spans="1:23" s="20" customFormat="1" x14ac:dyDescent="0.25">
      <c r="A2" s="12" t="s">
        <v>2</v>
      </c>
      <c r="B2" s="23"/>
      <c r="C2" s="23">
        <v>33221.485260000009</v>
      </c>
      <c r="D2" s="23">
        <v>32142.214920000002</v>
      </c>
      <c r="K2"/>
      <c r="L2"/>
      <c r="M2"/>
      <c r="N2"/>
      <c r="O2"/>
      <c r="P2"/>
      <c r="S2"/>
      <c r="T2"/>
      <c r="U2"/>
      <c r="V2"/>
      <c r="W2"/>
    </row>
    <row r="3" spans="1:23" s="20" customFormat="1" x14ac:dyDescent="0.25">
      <c r="A3" s="12" t="s">
        <v>3</v>
      </c>
      <c r="B3" s="21"/>
      <c r="C3" s="21">
        <v>204984.88953999997</v>
      </c>
      <c r="D3" s="21">
        <v>200810.62685</v>
      </c>
      <c r="K3"/>
      <c r="L3"/>
      <c r="M3"/>
      <c r="N3"/>
      <c r="O3"/>
      <c r="P3"/>
      <c r="S3"/>
      <c r="T3"/>
      <c r="U3"/>
      <c r="V3"/>
      <c r="W3"/>
    </row>
    <row r="4" spans="1:23" s="20" customFormat="1" x14ac:dyDescent="0.25">
      <c r="A4" s="12" t="s">
        <v>4</v>
      </c>
      <c r="B4" s="21"/>
      <c r="C4" s="21">
        <v>204567.89667999998</v>
      </c>
      <c r="D4" s="21">
        <v>185343.53224999996</v>
      </c>
      <c r="K4"/>
      <c r="L4"/>
      <c r="M4"/>
      <c r="N4"/>
      <c r="O4"/>
      <c r="P4"/>
      <c r="S4"/>
      <c r="T4"/>
      <c r="U4"/>
      <c r="V4"/>
      <c r="W4"/>
    </row>
    <row r="5" spans="1:23" x14ac:dyDescent="0.25">
      <c r="A5" s="12" t="s">
        <v>5</v>
      </c>
      <c r="B5" s="21"/>
      <c r="C5" s="21">
        <v>46408.203799999996</v>
      </c>
      <c r="D5" s="21">
        <v>43929.890549999996</v>
      </c>
    </row>
    <row r="6" spans="1:23" x14ac:dyDescent="0.25">
      <c r="A6" s="12" t="s">
        <v>6</v>
      </c>
      <c r="B6" s="21"/>
      <c r="C6" s="21">
        <v>62212.182889999996</v>
      </c>
      <c r="D6" s="21">
        <v>81624.113700000002</v>
      </c>
    </row>
    <row r="7" spans="1:23" x14ac:dyDescent="0.25">
      <c r="A7" s="12" t="s">
        <v>7</v>
      </c>
      <c r="B7" s="21"/>
      <c r="C7" s="21">
        <v>34235.408590000006</v>
      </c>
      <c r="D7" s="21">
        <v>30511.987989999998</v>
      </c>
    </row>
    <row r="8" spans="1:23" x14ac:dyDescent="0.25">
      <c r="A8" s="12" t="s">
        <v>8</v>
      </c>
      <c r="B8" s="21"/>
      <c r="C8" s="21">
        <v>27637.26989</v>
      </c>
      <c r="D8" s="21">
        <v>30010.519999999997</v>
      </c>
    </row>
    <row r="9" spans="1:23" x14ac:dyDescent="0.25">
      <c r="A9" s="12" t="s">
        <v>9</v>
      </c>
      <c r="B9" s="21"/>
      <c r="C9" s="21">
        <v>166319.28164000003</v>
      </c>
      <c r="D9" s="21">
        <v>161249.90998000003</v>
      </c>
    </row>
    <row r="10" spans="1:23" x14ac:dyDescent="0.25">
      <c r="A10" s="12" t="s">
        <v>10</v>
      </c>
      <c r="B10" s="21"/>
      <c r="C10" s="21">
        <v>14510.603279999999</v>
      </c>
      <c r="D10" s="21">
        <v>13691.685160000001</v>
      </c>
    </row>
    <row r="11" spans="1:23" x14ac:dyDescent="0.25">
      <c r="A11" s="14"/>
      <c r="B11" s="24"/>
      <c r="C11" s="22">
        <v>794097.22157000005</v>
      </c>
      <c r="D11" s="22">
        <v>779314.48140000005</v>
      </c>
    </row>
    <row r="25" spans="1:4" x14ac:dyDescent="0.25">
      <c r="A25" s="17"/>
      <c r="B25" s="18">
        <v>43830</v>
      </c>
      <c r="C25" s="18">
        <v>44196</v>
      </c>
    </row>
    <row r="26" spans="1:4" x14ac:dyDescent="0.25">
      <c r="A26" s="12" t="s">
        <v>2</v>
      </c>
      <c r="B26" s="16">
        <v>38005.004900000007</v>
      </c>
      <c r="C26" s="11">
        <v>36081.264519999997</v>
      </c>
      <c r="D26" s="19">
        <f>C26-B26</f>
        <v>-1923.7403800000102</v>
      </c>
    </row>
    <row r="27" spans="1:4" x14ac:dyDescent="0.25">
      <c r="A27" s="12" t="s">
        <v>3</v>
      </c>
      <c r="B27" s="13">
        <v>243737.01200999989</v>
      </c>
      <c r="C27" s="10">
        <v>226256.59652999998</v>
      </c>
      <c r="D27" s="19">
        <f t="shared" ref="D27:D34" si="0">C27-B27</f>
        <v>-17480.415479999909</v>
      </c>
    </row>
    <row r="28" spans="1:4" x14ac:dyDescent="0.25">
      <c r="A28" s="12" t="s">
        <v>4</v>
      </c>
      <c r="B28" s="13">
        <v>255233.74593</v>
      </c>
      <c r="C28" s="10">
        <v>237597.54881000001</v>
      </c>
      <c r="D28" s="19">
        <f t="shared" si="0"/>
        <v>-17636.197119999997</v>
      </c>
    </row>
    <row r="29" spans="1:4" x14ac:dyDescent="0.25">
      <c r="A29" s="12" t="s">
        <v>5</v>
      </c>
      <c r="B29" s="13">
        <v>31603.817960000004</v>
      </c>
      <c r="C29" s="10">
        <v>30887.232399999997</v>
      </c>
      <c r="D29" s="19">
        <f t="shared" si="0"/>
        <v>-716.58556000000681</v>
      </c>
    </row>
    <row r="30" spans="1:4" x14ac:dyDescent="0.25">
      <c r="A30" s="12" t="s">
        <v>6</v>
      </c>
      <c r="B30" s="13">
        <v>69804.123030000032</v>
      </c>
      <c r="C30" s="10">
        <v>62534.377639999992</v>
      </c>
      <c r="D30" s="19">
        <f t="shared" si="0"/>
        <v>-7269.7453900000401</v>
      </c>
    </row>
    <row r="31" spans="1:4" x14ac:dyDescent="0.25">
      <c r="A31" s="12" t="s">
        <v>7</v>
      </c>
      <c r="B31" s="13">
        <v>39182.100050000001</v>
      </c>
      <c r="C31" s="10">
        <v>37784.324940000006</v>
      </c>
      <c r="D31" s="19">
        <f t="shared" si="0"/>
        <v>-1397.775109999995</v>
      </c>
    </row>
    <row r="32" spans="1:4" x14ac:dyDescent="0.25">
      <c r="A32" s="12" t="s">
        <v>8</v>
      </c>
      <c r="B32" s="13">
        <v>28628.569829999997</v>
      </c>
      <c r="C32" s="10">
        <v>27933.09144</v>
      </c>
      <c r="D32" s="19">
        <f t="shared" si="0"/>
        <v>-695.47838999999658</v>
      </c>
    </row>
    <row r="33" spans="1:4" x14ac:dyDescent="0.25">
      <c r="A33" s="12" t="s">
        <v>9</v>
      </c>
      <c r="B33" s="13">
        <v>109550.43951999999</v>
      </c>
      <c r="C33" s="10">
        <v>114273.44165000001</v>
      </c>
      <c r="D33" s="19">
        <f t="shared" si="0"/>
        <v>4723.0021300000226</v>
      </c>
    </row>
    <row r="34" spans="1:4" x14ac:dyDescent="0.25">
      <c r="A34" s="12" t="s">
        <v>10</v>
      </c>
      <c r="B34" s="13">
        <v>20008.637880000002</v>
      </c>
      <c r="C34" s="10">
        <v>17677.958199999994</v>
      </c>
      <c r="D34" s="19">
        <f t="shared" si="0"/>
        <v>-2330.6796800000084</v>
      </c>
    </row>
    <row r="35" spans="1:4" x14ac:dyDescent="0.25">
      <c r="A35" s="14"/>
      <c r="B35" s="15">
        <f>SUM(B26:B34)</f>
        <v>835753.45111000002</v>
      </c>
      <c r="C35" s="15">
        <f>SUM(C26:C34)</f>
        <v>791025.83612999995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 1.8.2-13</vt:lpstr>
      <vt:lpstr>Hoja1</vt:lpstr>
      <vt:lpstr>'G 1.8.2-13'!Área_de_impresión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2024-01-19T08:49:58Z</cp:lastPrinted>
  <dcterms:created xsi:type="dcterms:W3CDTF">2014-09-09T11:15:00Z</dcterms:created>
  <dcterms:modified xsi:type="dcterms:W3CDTF">2025-01-22T14:25:41Z</dcterms:modified>
</cp:coreProperties>
</file>